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i_Mail\ГЗ\2018\Госзадание 2018 год\Госзадание 2018 год\"/>
    </mc:Choice>
  </mc:AlternateContent>
  <bookViews>
    <workbookView xWindow="0" yWindow="0" windowWidth="19200" windowHeight="11370" tabRatio="762" activeTab="2"/>
  </bookViews>
  <sheets>
    <sheet name="11.Д56.0" sheetId="5" r:id="rId1"/>
    <sheet name="11.Д57.0" sheetId="33" r:id="rId2"/>
    <sheet name="Проф_обучение" sheetId="18" r:id="rId3"/>
    <sheet name="Работа" sheetId="42" r:id="rId4"/>
    <sheet name="Качество" sheetId="10" r:id="rId5"/>
    <sheet name="Объем" sheetId="41" r:id="rId6"/>
  </sheets>
  <definedNames>
    <definedName name="_ft" localSheetId="1">#REF!</definedName>
    <definedName name="_ft">#REF!</definedName>
    <definedName name="_fta" localSheetId="1">#REF!</definedName>
    <definedName name="_fta">#REF!</definedName>
    <definedName name="_ftn1" localSheetId="1">#REF!</definedName>
    <definedName name="_ftn1">#REF!</definedName>
    <definedName name="_ftnref1" localSheetId="1">#REF!</definedName>
    <definedName name="_ftnref1">#REF!</definedName>
    <definedName name="_ftnref2" localSheetId="1">#REF!</definedName>
    <definedName name="_ftnref2">#REF!</definedName>
    <definedName name="_fts" localSheetId="1">#REF!</definedName>
    <definedName name="_fts">#REF!</definedName>
    <definedName name="_ftu" localSheetId="1">#REF!</definedName>
    <definedName name="_ftu">#REF!</definedName>
    <definedName name="_xlnm.Print_Area" localSheetId="0">'11.Д56.0'!$A$1:$FE$251</definedName>
    <definedName name="_xlnm.Print_Area" localSheetId="1">'11.Д57.0'!$A$1:$FF$223</definedName>
    <definedName name="_xlnm.Print_Area" localSheetId="4">Качество!$A$1:$C$9</definedName>
    <definedName name="_xlnm.Print_Area" localSheetId="2">Проф_обучение!$A$1:$FF$124</definedName>
  </definedNames>
  <calcPr calcId="162913" iterateDelta="1E-4" fullPrecision="0"/>
</workbook>
</file>

<file path=xl/calcChain.xml><?xml version="1.0" encoding="utf-8"?>
<calcChain xmlns="http://schemas.openxmlformats.org/spreadsheetml/2006/main">
  <c r="K112" i="41" l="1"/>
  <c r="G129" i="41"/>
  <c r="I129" i="41"/>
  <c r="K129" i="41"/>
  <c r="O129" i="41"/>
  <c r="S129" i="41"/>
  <c r="G130" i="41"/>
  <c r="K130" i="41"/>
  <c r="O130" i="41"/>
  <c r="S130" i="41"/>
  <c r="G131" i="41"/>
  <c r="K131" i="41"/>
  <c r="O131" i="41"/>
  <c r="S131" i="41"/>
  <c r="K87" i="41"/>
  <c r="S82" i="41"/>
  <c r="Y149" i="41"/>
  <c r="X149" i="41"/>
  <c r="W149" i="41"/>
  <c r="V149" i="41"/>
  <c r="U149" i="41"/>
  <c r="T149" i="41"/>
  <c r="N149" i="41" l="1"/>
  <c r="M70" i="41"/>
  <c r="M100" i="41"/>
  <c r="S115" i="41"/>
  <c r="S114" i="41"/>
  <c r="S113" i="41"/>
  <c r="S112" i="41"/>
  <c r="O115" i="41"/>
  <c r="O114" i="41"/>
  <c r="O113" i="41"/>
  <c r="O112" i="41"/>
  <c r="K115" i="41"/>
  <c r="K114" i="41"/>
  <c r="K113" i="41"/>
  <c r="G115" i="41"/>
  <c r="G114" i="41"/>
  <c r="G113" i="41"/>
  <c r="G112" i="41"/>
  <c r="M149" i="41" l="1"/>
  <c r="H149" i="41"/>
  <c r="H70" i="41"/>
  <c r="S94" i="41"/>
  <c r="S93" i="41"/>
  <c r="S92" i="41"/>
  <c r="S91" i="41"/>
  <c r="S90" i="41"/>
  <c r="S89" i="41"/>
  <c r="O94" i="41"/>
  <c r="O93" i="41"/>
  <c r="O92" i="41"/>
  <c r="O91" i="41"/>
  <c r="O90" i="41"/>
  <c r="O89" i="41"/>
  <c r="K94" i="41"/>
  <c r="K93" i="41"/>
  <c r="K92" i="41"/>
  <c r="K91" i="41"/>
  <c r="G94" i="41"/>
  <c r="G93" i="41"/>
  <c r="G92" i="41"/>
  <c r="G91" i="41"/>
  <c r="E133" i="41"/>
  <c r="E149" i="41"/>
  <c r="K29" i="41"/>
  <c r="K28" i="41"/>
  <c r="K27" i="41"/>
  <c r="K26" i="41"/>
  <c r="K25" i="41"/>
  <c r="K24" i="41"/>
  <c r="K23" i="41"/>
  <c r="K22" i="41"/>
  <c r="K21" i="41"/>
  <c r="K20" i="41"/>
  <c r="K90" i="41"/>
  <c r="K89" i="41"/>
  <c r="K88" i="41"/>
  <c r="K85" i="41"/>
  <c r="G90" i="41"/>
  <c r="G89" i="41"/>
  <c r="G88" i="41"/>
  <c r="G87" i="41"/>
  <c r="G86" i="41"/>
  <c r="G85" i="41"/>
  <c r="J149" i="41"/>
  <c r="I149" i="41"/>
  <c r="S164" i="41"/>
  <c r="S163" i="41"/>
  <c r="S162" i="41"/>
  <c r="S161" i="41"/>
  <c r="S160" i="41"/>
  <c r="S159" i="41"/>
  <c r="S158" i="41"/>
  <c r="S157" i="41"/>
  <c r="S156" i="41"/>
  <c r="S155" i="41"/>
  <c r="S154" i="41"/>
  <c r="O164" i="41"/>
  <c r="O163" i="41"/>
  <c r="O162" i="41"/>
  <c r="O161" i="41"/>
  <c r="O160" i="41"/>
  <c r="O159" i="41"/>
  <c r="O158" i="41"/>
  <c r="O157" i="41"/>
  <c r="O156" i="41"/>
  <c r="O155" i="41"/>
  <c r="K164" i="41"/>
  <c r="G164" i="41"/>
  <c r="G163" i="41"/>
  <c r="G162" i="41"/>
  <c r="G161" i="41"/>
  <c r="G160" i="41"/>
  <c r="G159" i="41"/>
  <c r="G158" i="41"/>
  <c r="G157" i="41"/>
  <c r="G156" i="41"/>
  <c r="G155" i="41"/>
  <c r="O154" i="41"/>
  <c r="G154" i="41"/>
  <c r="S153" i="41"/>
  <c r="O153" i="41"/>
  <c r="G153" i="41"/>
  <c r="G29" i="41"/>
  <c r="G28" i="41"/>
  <c r="G27" i="41"/>
  <c r="F70" i="41"/>
  <c r="E70" i="41"/>
  <c r="S81" i="41"/>
  <c r="S80" i="41"/>
  <c r="O81" i="41"/>
  <c r="O80" i="41"/>
  <c r="K80" i="41"/>
  <c r="K163" i="41" l="1"/>
  <c r="T133" i="41"/>
  <c r="V133" i="41"/>
  <c r="X133" i="41"/>
  <c r="Y175" i="41"/>
  <c r="Y174" i="41"/>
  <c r="Y173" i="41"/>
  <c r="Y172" i="41"/>
  <c r="Y171" i="41"/>
  <c r="Y170" i="41"/>
  <c r="Y169" i="41"/>
  <c r="Y168" i="41"/>
  <c r="Y167" i="41"/>
  <c r="Y166" i="41"/>
  <c r="Y14" i="41"/>
  <c r="Y13" i="41" s="1"/>
  <c r="X14" i="41"/>
  <c r="W14" i="41"/>
  <c r="W13" i="41" s="1"/>
  <c r="V14" i="41"/>
  <c r="X13" i="41"/>
  <c r="V13" i="41"/>
  <c r="O175" i="41"/>
  <c r="K175" i="41"/>
  <c r="G175" i="41"/>
  <c r="O174" i="41"/>
  <c r="K174" i="41"/>
  <c r="G174" i="41"/>
  <c r="O173" i="41"/>
  <c r="K173" i="41"/>
  <c r="G173" i="41"/>
  <c r="O172" i="41"/>
  <c r="K172" i="41"/>
  <c r="G172" i="41"/>
  <c r="O171" i="41"/>
  <c r="K171" i="41"/>
  <c r="G171" i="41"/>
  <c r="O170" i="41"/>
  <c r="K170" i="41"/>
  <c r="G170" i="41"/>
  <c r="O169" i="41"/>
  <c r="K169" i="41"/>
  <c r="G169" i="41"/>
  <c r="O168" i="41"/>
  <c r="K168" i="41"/>
  <c r="G168" i="41"/>
  <c r="O167" i="41"/>
  <c r="K167" i="41"/>
  <c r="G167" i="41"/>
  <c r="O166" i="41"/>
  <c r="K166" i="41"/>
  <c r="G166" i="41"/>
  <c r="O165" i="41"/>
  <c r="K165" i="41"/>
  <c r="G165" i="41"/>
  <c r="S152" i="41"/>
  <c r="O152" i="41"/>
  <c r="G152" i="41"/>
  <c r="S151" i="41"/>
  <c r="O151" i="41"/>
  <c r="G151" i="41"/>
  <c r="S150" i="41"/>
  <c r="O150" i="41"/>
  <c r="G150" i="41"/>
  <c r="R149" i="41"/>
  <c r="Q149" i="41"/>
  <c r="P149" i="41"/>
  <c r="L149" i="41"/>
  <c r="F149" i="41"/>
  <c r="D149" i="41"/>
  <c r="S148" i="41"/>
  <c r="O148" i="41"/>
  <c r="W148" i="41" s="1"/>
  <c r="K148" i="41"/>
  <c r="G148" i="41"/>
  <c r="S147" i="41"/>
  <c r="O147" i="41"/>
  <c r="K147" i="41"/>
  <c r="G147" i="41"/>
  <c r="S146" i="41"/>
  <c r="O146" i="41"/>
  <c r="I146" i="41"/>
  <c r="K146" i="41" s="1"/>
  <c r="G146" i="41"/>
  <c r="S145" i="41"/>
  <c r="Y145" i="41" s="1"/>
  <c r="O145" i="41"/>
  <c r="W145" i="41" s="1"/>
  <c r="K145" i="41"/>
  <c r="G145" i="41"/>
  <c r="S144" i="41"/>
  <c r="O144" i="41"/>
  <c r="K144" i="41"/>
  <c r="G144" i="41"/>
  <c r="S143" i="41"/>
  <c r="O143" i="41"/>
  <c r="J133" i="41"/>
  <c r="G143" i="41"/>
  <c r="S142" i="41"/>
  <c r="Y142" i="41" s="1"/>
  <c r="O142" i="41"/>
  <c r="W142" i="41" s="1"/>
  <c r="K142" i="41"/>
  <c r="G142" i="41"/>
  <c r="S141" i="41"/>
  <c r="O141" i="41"/>
  <c r="K141" i="41"/>
  <c r="G141" i="41"/>
  <c r="S140" i="41"/>
  <c r="O140" i="41"/>
  <c r="I140" i="41"/>
  <c r="K140" i="41" s="1"/>
  <c r="G140" i="41"/>
  <c r="S139" i="41"/>
  <c r="Y139" i="41" s="1"/>
  <c r="O139" i="41"/>
  <c r="W139" i="41" s="1"/>
  <c r="K139" i="41"/>
  <c r="G139" i="41"/>
  <c r="S138" i="41"/>
  <c r="O138" i="41"/>
  <c r="K138" i="41"/>
  <c r="G138" i="41"/>
  <c r="S137" i="41"/>
  <c r="O137" i="41"/>
  <c r="G137" i="41"/>
  <c r="S136" i="41"/>
  <c r="Y136" i="41" s="1"/>
  <c r="O136" i="41"/>
  <c r="W136" i="41" s="1"/>
  <c r="K136" i="41"/>
  <c r="U136" i="41" s="1"/>
  <c r="G136" i="41"/>
  <c r="S135" i="41"/>
  <c r="O135" i="41"/>
  <c r="K135" i="41"/>
  <c r="G135" i="41"/>
  <c r="S134" i="41"/>
  <c r="O134" i="41"/>
  <c r="I134" i="41"/>
  <c r="K134" i="41" s="1"/>
  <c r="G134" i="41"/>
  <c r="R133" i="41"/>
  <c r="Q133" i="41"/>
  <c r="P133" i="41"/>
  <c r="N133" i="41"/>
  <c r="N132" i="41" s="1"/>
  <c r="M133" i="41"/>
  <c r="L133" i="41"/>
  <c r="L132" i="41" s="1"/>
  <c r="H133" i="41"/>
  <c r="H132" i="41" s="1"/>
  <c r="F133" i="41"/>
  <c r="D133" i="41"/>
  <c r="S128" i="41"/>
  <c r="O128" i="41"/>
  <c r="K128" i="41"/>
  <c r="G128" i="41"/>
  <c r="S127" i="41"/>
  <c r="O127" i="41"/>
  <c r="K127" i="41"/>
  <c r="G127" i="41"/>
  <c r="S126" i="41"/>
  <c r="O126" i="41"/>
  <c r="I126" i="41"/>
  <c r="K126" i="41" s="1"/>
  <c r="G126" i="41"/>
  <c r="S125" i="41"/>
  <c r="O125" i="41"/>
  <c r="K125" i="41"/>
  <c r="G125" i="41"/>
  <c r="S124" i="41"/>
  <c r="O124" i="41"/>
  <c r="K124" i="41"/>
  <c r="G124" i="41"/>
  <c r="S123" i="41"/>
  <c r="O123" i="41"/>
  <c r="I123" i="41"/>
  <c r="K123" i="41" s="1"/>
  <c r="G123" i="41"/>
  <c r="S122" i="41"/>
  <c r="O122" i="41"/>
  <c r="K122" i="41"/>
  <c r="G122" i="41"/>
  <c r="S121" i="41"/>
  <c r="O121" i="41"/>
  <c r="K121" i="41"/>
  <c r="G121" i="41"/>
  <c r="S120" i="41"/>
  <c r="O120" i="41"/>
  <c r="I120" i="41"/>
  <c r="K120" i="41" s="1"/>
  <c r="G120" i="41"/>
  <c r="A120" i="41"/>
  <c r="S119" i="41"/>
  <c r="O119" i="41"/>
  <c r="K119" i="41"/>
  <c r="G119" i="41"/>
  <c r="S118" i="41"/>
  <c r="O118" i="41"/>
  <c r="K118" i="41"/>
  <c r="G118" i="41"/>
  <c r="S117" i="41"/>
  <c r="O117" i="41"/>
  <c r="I117" i="41"/>
  <c r="K117" i="41" s="1"/>
  <c r="G117" i="41"/>
  <c r="R116" i="41"/>
  <c r="Q116" i="41"/>
  <c r="P116" i="41"/>
  <c r="N116" i="41"/>
  <c r="M116" i="41"/>
  <c r="L116" i="41"/>
  <c r="J116" i="41"/>
  <c r="H116" i="41"/>
  <c r="F116" i="41"/>
  <c r="E116" i="41"/>
  <c r="D116" i="41"/>
  <c r="S111" i="41"/>
  <c r="O111" i="41"/>
  <c r="K111" i="41"/>
  <c r="G111" i="41"/>
  <c r="S110" i="41"/>
  <c r="O110" i="41"/>
  <c r="K110" i="41"/>
  <c r="G110" i="41"/>
  <c r="S109" i="41"/>
  <c r="O109" i="41"/>
  <c r="K109" i="41"/>
  <c r="G109" i="41"/>
  <c r="S108" i="41"/>
  <c r="O108" i="41"/>
  <c r="K108" i="41"/>
  <c r="G108" i="41"/>
  <c r="S107" i="41"/>
  <c r="O107" i="41"/>
  <c r="K107" i="41"/>
  <c r="G107" i="41"/>
  <c r="S106" i="41"/>
  <c r="O106" i="41"/>
  <c r="K106" i="41"/>
  <c r="G106" i="41"/>
  <c r="S105" i="41"/>
  <c r="O105" i="41"/>
  <c r="K105" i="41"/>
  <c r="G105" i="41"/>
  <c r="S104" i="41"/>
  <c r="O104" i="41"/>
  <c r="K104" i="41"/>
  <c r="G104" i="41"/>
  <c r="S103" i="41"/>
  <c r="O103" i="41"/>
  <c r="K103" i="41"/>
  <c r="G103" i="41"/>
  <c r="S102" i="41"/>
  <c r="O102" i="41"/>
  <c r="K102" i="41"/>
  <c r="G102" i="41"/>
  <c r="S101" i="41"/>
  <c r="O101" i="41"/>
  <c r="K101" i="41"/>
  <c r="G101" i="41"/>
  <c r="R100" i="41"/>
  <c r="Q100" i="41"/>
  <c r="P100" i="41"/>
  <c r="N100" i="41"/>
  <c r="L100" i="41"/>
  <c r="L99" i="41" s="1"/>
  <c r="J100" i="41"/>
  <c r="H100" i="41"/>
  <c r="F100" i="41"/>
  <c r="E100" i="41"/>
  <c r="S98" i="41"/>
  <c r="O98" i="41"/>
  <c r="K98" i="41"/>
  <c r="G98" i="41"/>
  <c r="S97" i="41"/>
  <c r="O97" i="41"/>
  <c r="K97" i="41"/>
  <c r="G97" i="41"/>
  <c r="K96" i="41"/>
  <c r="G96" i="41"/>
  <c r="S95" i="41"/>
  <c r="O95" i="41"/>
  <c r="K95" i="41"/>
  <c r="F95" i="41"/>
  <c r="E95" i="41"/>
  <c r="D95" i="41"/>
  <c r="S88" i="41"/>
  <c r="O88" i="41"/>
  <c r="S87" i="41"/>
  <c r="O87" i="41"/>
  <c r="S86" i="41"/>
  <c r="O86" i="41"/>
  <c r="I86" i="41"/>
  <c r="K86" i="41" s="1"/>
  <c r="S85" i="41"/>
  <c r="O85" i="41"/>
  <c r="S84" i="41"/>
  <c r="O84" i="41"/>
  <c r="K84" i="41"/>
  <c r="G84" i="41"/>
  <c r="S83" i="41"/>
  <c r="O83" i="41"/>
  <c r="K83" i="41"/>
  <c r="G83" i="41"/>
  <c r="S79" i="41"/>
  <c r="O79" i="41"/>
  <c r="K79" i="41"/>
  <c r="G79" i="41"/>
  <c r="S78" i="41"/>
  <c r="O78" i="41"/>
  <c r="K78" i="41"/>
  <c r="G78" i="41"/>
  <c r="S77" i="41"/>
  <c r="O77" i="41"/>
  <c r="I77" i="41"/>
  <c r="K77" i="41" s="1"/>
  <c r="G77" i="41"/>
  <c r="S76" i="41"/>
  <c r="O76" i="41"/>
  <c r="K76" i="41"/>
  <c r="G76" i="41"/>
  <c r="S75" i="41"/>
  <c r="O75" i="41"/>
  <c r="K75" i="41"/>
  <c r="G75" i="41"/>
  <c r="S74" i="41"/>
  <c r="O74" i="41"/>
  <c r="I74" i="41"/>
  <c r="K74" i="41" s="1"/>
  <c r="G74" i="41"/>
  <c r="S73" i="41"/>
  <c r="O73" i="41"/>
  <c r="K73" i="41"/>
  <c r="G73" i="41"/>
  <c r="S72" i="41"/>
  <c r="O72" i="41"/>
  <c r="K72" i="41"/>
  <c r="G72" i="41"/>
  <c r="S71" i="41"/>
  <c r="O71" i="41"/>
  <c r="I71" i="41"/>
  <c r="G71" i="41"/>
  <c r="R70" i="41"/>
  <c r="R69" i="41" s="1"/>
  <c r="Q70" i="41"/>
  <c r="P70" i="41"/>
  <c r="P69" i="41" s="1"/>
  <c r="N70" i="41"/>
  <c r="N69" i="41" s="1"/>
  <c r="M69" i="41"/>
  <c r="L70" i="41"/>
  <c r="L69" i="41" s="1"/>
  <c r="J70" i="41"/>
  <c r="J69" i="41" s="1"/>
  <c r="H69" i="41"/>
  <c r="D70" i="41"/>
  <c r="Q69" i="41"/>
  <c r="S68" i="41"/>
  <c r="O68" i="41"/>
  <c r="K68" i="41"/>
  <c r="G68" i="41"/>
  <c r="S67" i="41"/>
  <c r="O67" i="41"/>
  <c r="K67" i="41"/>
  <c r="G67" i="41"/>
  <c r="S66" i="41"/>
  <c r="O66" i="41"/>
  <c r="K66" i="41"/>
  <c r="G66" i="41"/>
  <c r="S65" i="41"/>
  <c r="O65" i="41"/>
  <c r="K65" i="41"/>
  <c r="F65" i="41"/>
  <c r="E65" i="41"/>
  <c r="S64" i="41"/>
  <c r="O64" i="41"/>
  <c r="K64" i="41"/>
  <c r="G64" i="41"/>
  <c r="S63" i="41"/>
  <c r="O63" i="41"/>
  <c r="K63" i="41"/>
  <c r="G63" i="41"/>
  <c r="S62" i="41"/>
  <c r="O62" i="41"/>
  <c r="J62" i="41"/>
  <c r="K62" i="41" s="1"/>
  <c r="D62" i="41"/>
  <c r="G62" i="41" s="1"/>
  <c r="S61" i="41"/>
  <c r="O61" i="41"/>
  <c r="K61" i="41"/>
  <c r="G61" i="41"/>
  <c r="S60" i="41"/>
  <c r="O60" i="41"/>
  <c r="K60" i="41"/>
  <c r="G60" i="41"/>
  <c r="S59" i="41"/>
  <c r="O59" i="41"/>
  <c r="J59" i="41"/>
  <c r="K59" i="41" s="1"/>
  <c r="G59" i="41"/>
  <c r="S58" i="41"/>
  <c r="O58" i="41"/>
  <c r="K58" i="41"/>
  <c r="G58" i="41"/>
  <c r="S57" i="41"/>
  <c r="O57" i="41"/>
  <c r="K57" i="41"/>
  <c r="G57" i="41"/>
  <c r="S56" i="41"/>
  <c r="O56" i="41"/>
  <c r="J56" i="41"/>
  <c r="K56" i="41" s="1"/>
  <c r="G56" i="41"/>
  <c r="R55" i="41"/>
  <c r="Q55" i="41"/>
  <c r="P55" i="41"/>
  <c r="N55" i="41"/>
  <c r="M55" i="41"/>
  <c r="L55" i="41"/>
  <c r="I55" i="41"/>
  <c r="F55" i="41"/>
  <c r="E55" i="41"/>
  <c r="S54" i="41"/>
  <c r="O54" i="41"/>
  <c r="K54" i="41"/>
  <c r="G54" i="41"/>
  <c r="S53" i="41"/>
  <c r="O53" i="41"/>
  <c r="K53" i="41"/>
  <c r="G53" i="41"/>
  <c r="S52" i="41"/>
  <c r="O52" i="41"/>
  <c r="K52" i="41"/>
  <c r="G52" i="41"/>
  <c r="S51" i="41"/>
  <c r="O51" i="41"/>
  <c r="K51" i="41"/>
  <c r="G51" i="41"/>
  <c r="S50" i="41"/>
  <c r="O50" i="41"/>
  <c r="K50" i="41"/>
  <c r="G50" i="41"/>
  <c r="S49" i="41"/>
  <c r="O49" i="41"/>
  <c r="K49" i="41"/>
  <c r="G49" i="41"/>
  <c r="S48" i="41"/>
  <c r="O48" i="41"/>
  <c r="K48" i="41"/>
  <c r="G48" i="41"/>
  <c r="S47" i="41"/>
  <c r="O47" i="41"/>
  <c r="K47" i="41"/>
  <c r="G47" i="41"/>
  <c r="S46" i="41"/>
  <c r="O46" i="41"/>
  <c r="K46" i="41"/>
  <c r="G46" i="41"/>
  <c r="S45" i="41"/>
  <c r="O45" i="41"/>
  <c r="K45" i="41"/>
  <c r="G45" i="41"/>
  <c r="S44" i="41"/>
  <c r="O44" i="41"/>
  <c r="K44" i="41"/>
  <c r="G44" i="41"/>
  <c r="S43" i="41"/>
  <c r="O43" i="41"/>
  <c r="I43" i="41"/>
  <c r="K43" i="41" s="1"/>
  <c r="G43" i="41"/>
  <c r="R42" i="41"/>
  <c r="Q42" i="41"/>
  <c r="P42" i="41"/>
  <c r="N42" i="41"/>
  <c r="M42" i="41"/>
  <c r="L42" i="41"/>
  <c r="J42" i="41"/>
  <c r="I42" i="41"/>
  <c r="H42" i="41"/>
  <c r="F42" i="41"/>
  <c r="E42" i="41"/>
  <c r="D42" i="41"/>
  <c r="S40" i="41"/>
  <c r="O40" i="41"/>
  <c r="K40" i="41"/>
  <c r="G40" i="41"/>
  <c r="S39" i="41"/>
  <c r="O39" i="41"/>
  <c r="K39" i="41"/>
  <c r="G39" i="41"/>
  <c r="S38" i="41"/>
  <c r="O38" i="41"/>
  <c r="K38" i="41"/>
  <c r="G38" i="41"/>
  <c r="S37" i="41"/>
  <c r="O37" i="41"/>
  <c r="J37" i="41"/>
  <c r="I37" i="41"/>
  <c r="H37" i="41"/>
  <c r="F37" i="41"/>
  <c r="E37" i="41"/>
  <c r="D37" i="41"/>
  <c r="S36" i="41"/>
  <c r="O36" i="41"/>
  <c r="K36" i="41"/>
  <c r="G36" i="41"/>
  <c r="S35" i="41"/>
  <c r="O35" i="41"/>
  <c r="K35" i="41"/>
  <c r="G35" i="41"/>
  <c r="S34" i="41"/>
  <c r="O34" i="41"/>
  <c r="K34" i="41"/>
  <c r="G34" i="41"/>
  <c r="S33" i="41"/>
  <c r="O33" i="41"/>
  <c r="J33" i="41"/>
  <c r="I33" i="41"/>
  <c r="H33" i="41"/>
  <c r="F33" i="41"/>
  <c r="E33" i="41"/>
  <c r="D33" i="41"/>
  <c r="S32" i="41"/>
  <c r="O32" i="41"/>
  <c r="K32" i="41"/>
  <c r="G32" i="41"/>
  <c r="S31" i="41"/>
  <c r="O31" i="41"/>
  <c r="K31" i="41"/>
  <c r="G31" i="41"/>
  <c r="S30" i="41"/>
  <c r="O30" i="41"/>
  <c r="J30" i="41"/>
  <c r="K30" i="41" s="1"/>
  <c r="G30" i="41"/>
  <c r="S29" i="41"/>
  <c r="O29" i="41"/>
  <c r="S28" i="41"/>
  <c r="O28" i="41"/>
  <c r="S27" i="41"/>
  <c r="O27" i="41"/>
  <c r="S26" i="41"/>
  <c r="O26" i="41"/>
  <c r="G26" i="41"/>
  <c r="S25" i="41"/>
  <c r="O25" i="41"/>
  <c r="G25" i="41"/>
  <c r="S24" i="41"/>
  <c r="O24" i="41"/>
  <c r="G24" i="41"/>
  <c r="S23" i="41"/>
  <c r="O23" i="41"/>
  <c r="G23" i="41"/>
  <c r="S22" i="41"/>
  <c r="O22" i="41"/>
  <c r="G22" i="41"/>
  <c r="S21" i="41"/>
  <c r="O21" i="41"/>
  <c r="G21" i="41"/>
  <c r="S20" i="41"/>
  <c r="O20" i="41"/>
  <c r="G20" i="41"/>
  <c r="S19" i="41"/>
  <c r="O19" i="41"/>
  <c r="K19" i="41"/>
  <c r="G19" i="41"/>
  <c r="S18" i="41"/>
  <c r="O18" i="41"/>
  <c r="K18" i="41"/>
  <c r="G18" i="41"/>
  <c r="S17" i="41"/>
  <c r="O17" i="41"/>
  <c r="K17" i="41"/>
  <c r="G17" i="41"/>
  <c r="S16" i="41"/>
  <c r="O16" i="41"/>
  <c r="K16" i="41"/>
  <c r="G16" i="41"/>
  <c r="S15" i="41"/>
  <c r="O15" i="41"/>
  <c r="I15" i="41"/>
  <c r="I14" i="41" s="1"/>
  <c r="I13" i="41" s="1"/>
  <c r="G15" i="41"/>
  <c r="U14" i="41"/>
  <c r="U13" i="41" s="1"/>
  <c r="T14" i="41"/>
  <c r="R14" i="41"/>
  <c r="R13" i="41" s="1"/>
  <c r="Q14" i="41"/>
  <c r="Q13" i="41" s="1"/>
  <c r="P14" i="41"/>
  <c r="P13" i="41" s="1"/>
  <c r="N14" i="41"/>
  <c r="N13" i="41" s="1"/>
  <c r="M14" i="41"/>
  <c r="L14" i="41"/>
  <c r="L13" i="41" s="1"/>
  <c r="H14" i="41"/>
  <c r="F14" i="41"/>
  <c r="E14" i="41"/>
  <c r="E13" i="41" s="1"/>
  <c r="D14" i="41"/>
  <c r="T13" i="41"/>
  <c r="I70" i="41" l="1"/>
  <c r="Q132" i="41"/>
  <c r="I41" i="41"/>
  <c r="P41" i="41"/>
  <c r="R41" i="41"/>
  <c r="R132" i="41"/>
  <c r="N41" i="41"/>
  <c r="P99" i="41"/>
  <c r="G65" i="41"/>
  <c r="O149" i="41"/>
  <c r="K162" i="41"/>
  <c r="J99" i="41"/>
  <c r="G133" i="41"/>
  <c r="E132" i="41"/>
  <c r="E41" i="41"/>
  <c r="D69" i="41"/>
  <c r="K71" i="41"/>
  <c r="I69" i="41"/>
  <c r="K42" i="41"/>
  <c r="M41" i="41"/>
  <c r="F69" i="41"/>
  <c r="F99" i="41"/>
  <c r="R99" i="41"/>
  <c r="H99" i="41"/>
  <c r="P132" i="41"/>
  <c r="S132" i="41" s="1"/>
  <c r="K143" i="41"/>
  <c r="D13" i="41"/>
  <c r="G37" i="41"/>
  <c r="D132" i="41"/>
  <c r="F132" i="41"/>
  <c r="G149" i="41"/>
  <c r="O14" i="41"/>
  <c r="F41" i="41"/>
  <c r="O70" i="41"/>
  <c r="O69" i="41" s="1"/>
  <c r="O116" i="41"/>
  <c r="K137" i="41"/>
  <c r="Y148" i="41"/>
  <c r="U148" i="41"/>
  <c r="H13" i="41"/>
  <c r="K37" i="41"/>
  <c r="G42" i="41"/>
  <c r="D55" i="41"/>
  <c r="D41" i="41" s="1"/>
  <c r="G41" i="41" s="1"/>
  <c r="O55" i="41"/>
  <c r="Q41" i="41"/>
  <c r="G95" i="41"/>
  <c r="N99" i="41"/>
  <c r="S13" i="41"/>
  <c r="G14" i="41"/>
  <c r="S14" i="41"/>
  <c r="F13" i="41"/>
  <c r="L41" i="41"/>
  <c r="L12" i="41" s="1"/>
  <c r="O42" i="41"/>
  <c r="J55" i="41"/>
  <c r="J41" i="41" s="1"/>
  <c r="S55" i="41"/>
  <c r="S70" i="41"/>
  <c r="S69" i="41" s="1"/>
  <c r="O100" i="41"/>
  <c r="S116" i="41"/>
  <c r="M132" i="41"/>
  <c r="O132" i="41" s="1"/>
  <c r="I133" i="41"/>
  <c r="O133" i="41"/>
  <c r="S133" i="41"/>
  <c r="S149" i="41"/>
  <c r="R12" i="41"/>
  <c r="H55" i="41"/>
  <c r="K70" i="41"/>
  <c r="K69" i="41" s="1"/>
  <c r="I116" i="41"/>
  <c r="K116" i="41" s="1"/>
  <c r="M13" i="41"/>
  <c r="O13" i="41" s="1"/>
  <c r="K15" i="41"/>
  <c r="J14" i="41"/>
  <c r="J13" i="41" s="1"/>
  <c r="S42" i="41"/>
  <c r="G55" i="41"/>
  <c r="D100" i="41"/>
  <c r="S100" i="41"/>
  <c r="G116" i="41"/>
  <c r="J132" i="41"/>
  <c r="G33" i="41"/>
  <c r="K33" i="41"/>
  <c r="E99" i="41"/>
  <c r="M99" i="41"/>
  <c r="Q99" i="41"/>
  <c r="I100" i="41"/>
  <c r="N12" i="41" l="1"/>
  <c r="P12" i="41"/>
  <c r="S41" i="41"/>
  <c r="O41" i="41"/>
  <c r="K13" i="41"/>
  <c r="M12" i="41"/>
  <c r="O12" i="41" s="1"/>
  <c r="K161" i="41"/>
  <c r="K14" i="41"/>
  <c r="G13" i="41"/>
  <c r="G132" i="41"/>
  <c r="K133" i="41"/>
  <c r="F12" i="41"/>
  <c r="Q12" i="41"/>
  <c r="W133" i="41"/>
  <c r="W132" i="41" s="1"/>
  <c r="W12" i="41" s="1"/>
  <c r="U133" i="41"/>
  <c r="Y133" i="41"/>
  <c r="J12" i="41"/>
  <c r="G100" i="41"/>
  <c r="D99" i="41"/>
  <c r="D12" i="41" s="1"/>
  <c r="K55" i="41"/>
  <c r="H41" i="41"/>
  <c r="I99" i="41"/>
  <c r="S99" i="41"/>
  <c r="T132" i="41"/>
  <c r="T12" i="41" s="1"/>
  <c r="O99" i="41"/>
  <c r="K100" i="41"/>
  <c r="S12" i="41" l="1"/>
  <c r="K160" i="41"/>
  <c r="K99" i="41"/>
  <c r="G99" i="41"/>
  <c r="K41" i="41"/>
  <c r="H12" i="41"/>
  <c r="X132" i="41"/>
  <c r="X12" i="41" s="1"/>
  <c r="U132" i="41"/>
  <c r="U12" i="41" s="1"/>
  <c r="V132" i="41"/>
  <c r="V12" i="41" s="1"/>
  <c r="K159" i="41" l="1"/>
  <c r="Y132" i="41"/>
  <c r="Y12" i="41" s="1"/>
  <c r="G70" i="41"/>
  <c r="G69" i="41" s="1"/>
  <c r="E69" i="41"/>
  <c r="E12" i="41" l="1"/>
  <c r="G12" i="41" s="1"/>
  <c r="K158" i="41"/>
  <c r="K157" i="41" l="1"/>
  <c r="K156" i="41" l="1"/>
  <c r="K155" i="41" l="1"/>
  <c r="K154" i="41" l="1"/>
  <c r="K153" i="41" l="1"/>
  <c r="K152" i="41" l="1"/>
  <c r="K151" i="41" l="1"/>
  <c r="K150" i="41" l="1"/>
  <c r="K149" i="41" l="1"/>
  <c r="I132" i="41"/>
  <c r="K132" i="41" l="1"/>
  <c r="I12" i="41"/>
  <c r="K12" i="41" s="1"/>
</calcChain>
</file>

<file path=xl/sharedStrings.xml><?xml version="1.0" encoding="utf-8"?>
<sst xmlns="http://schemas.openxmlformats.org/spreadsheetml/2006/main" count="2479" uniqueCount="391">
  <si>
    <r>
      <t xml:space="preserve">ГОСУДАРСТВЕННОЕ ЗАДАНИЕ № </t>
    </r>
    <r>
      <rPr>
        <b/>
        <vertAlign val="superscript"/>
        <sz val="13"/>
        <rFont val="Times New Roman"/>
        <family val="1"/>
        <charset val="204"/>
      </rPr>
      <t>1</t>
    </r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</si>
  <si>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</si>
  <si>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</si>
  <si>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</si>
  <si>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</si>
  <si>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</si>
  <si>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</si>
  <si>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</si>
  <si>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</si>
  <si>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</si>
  <si>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</si>
  <si>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</si>
  <si>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</si>
  <si>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</si>
  <si>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</si>
  <si>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</si>
  <si>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</si>
  <si>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</si>
  <si>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</si>
  <si>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</si>
  <si>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</si>
  <si>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</si>
  <si>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</si>
  <si>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</si>
  <si>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</si>
  <si>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</si>
  <si>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</si>
  <si>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</si>
  <si>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</si>
  <si>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</si>
  <si>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</si>
  <si>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</si>
  <si>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</si>
  <si>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</si>
  <si>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</si>
  <si>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</si>
  <si>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</si>
  <si>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</si>
  <si>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</si>
  <si>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</si>
  <si>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</si>
  <si>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</si>
  <si>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</si>
  <si>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</si>
  <si>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Показатель объема государственной услуги</t>
  </si>
  <si>
    <t>год</t>
  </si>
  <si>
    <t>Среднегодовой размер 
платы (цена, тариф)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</si>
  <si>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</si>
  <si>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</si>
  <si>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</si>
  <si>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</si>
  <si>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</si>
  <si>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</si>
  <si>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</si>
  <si>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</si>
  <si>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</si>
  <si>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</si>
  <si>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</si>
  <si>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</si>
  <si>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</si>
  <si>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</si>
  <si>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</si>
  <si>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</si>
  <si>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</si>
  <si>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</si>
  <si>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</si>
  <si>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</si>
  <si>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</si>
  <si>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департамента образования и науки Костромской области</t>
  </si>
  <si>
    <t>Директор</t>
  </si>
  <si>
    <t>Т.Е. Быстрякова</t>
  </si>
  <si>
    <t>Наименование государственного учреждения Костромской области (обособленного подразделения)</t>
  </si>
  <si>
    <t>Среднее профессиональное образование</t>
  </si>
  <si>
    <t>Вид государственного учреждения Костромской области</t>
  </si>
  <si>
    <t>(указывается вид государственного учреждения Костромской области
из базового (отраслевого) перечня)</t>
  </si>
  <si>
    <t>Профессиональная образовательная организация</t>
  </si>
  <si>
    <t>Физические лица, имеющие основное общее образование</t>
  </si>
  <si>
    <t>(наименование органа, осуществляющего функции и полномочия учредителя, главного распорядителя средств областного бюджета, областного государственного учреждения)</t>
  </si>
  <si>
    <t>Значение содержания услуги 1</t>
  </si>
  <si>
    <t>Значение содержания услуги 2</t>
  </si>
  <si>
    <t>Значение содержания услуги 3</t>
  </si>
  <si>
    <t>Значение условия (формы оказания) услуги 1</t>
  </si>
  <si>
    <t>Значение условия (формы оказания) услуги 2</t>
  </si>
  <si>
    <t>Физические лица за исключением лиц с ОВЗ и инвалидов</t>
  </si>
  <si>
    <t>Очная</t>
  </si>
  <si>
    <t>процент</t>
  </si>
  <si>
    <t>744</t>
  </si>
  <si>
    <t>Физические лица с ОВЗ и инвалиды</t>
  </si>
  <si>
    <t>1</t>
  </si>
  <si>
    <t>Численность обучающихся</t>
  </si>
  <si>
    <t>человек</t>
  </si>
  <si>
    <t>792</t>
  </si>
  <si>
    <t>Показатели, характеризующие качество государственной услуги</t>
  </si>
  <si>
    <t>К1</t>
  </si>
  <si>
    <t>Доля обучающихся на "4" и "5" по результатам промежуточной и итоговой аттестации за учебный год</t>
  </si>
  <si>
    <t>К2</t>
  </si>
  <si>
    <t>К3</t>
  </si>
  <si>
    <t>К4</t>
  </si>
  <si>
    <t>К5</t>
  </si>
  <si>
    <t>К6</t>
  </si>
  <si>
    <t>Закон Костромской области</t>
  </si>
  <si>
    <t>Костромская областная Дума</t>
  </si>
  <si>
    <t>21.10.2010</t>
  </si>
  <si>
    <t>673-4-ЗКО</t>
  </si>
  <si>
    <t>О региональных нормативах финансового обеспечения образовательной деятельности государственных профессиональных образовательных организаций, находящихся в ведении Костромской области</t>
  </si>
  <si>
    <t>Ежегодно, по мере изменения данных</t>
  </si>
  <si>
    <t>Информация о режиме работы, справочных телефонах, именах ответственных специалистов, о размещении образовательной организации, сведения о профессиях и квалификациях, которые можно получить по итогам обучения в образовательной организации, сроках обучения, условиях приема, льготах на обучение</t>
  </si>
  <si>
    <t>В сети Интернет, в печатных средствах массовой информации, в справочниках, буклетах, на указателях, на информационных стендах</t>
  </si>
  <si>
    <t>У входа в здание</t>
  </si>
  <si>
    <t>Информация о режиме работы</t>
  </si>
  <si>
    <t>По мере изменения данных</t>
  </si>
  <si>
    <t>07.02.2014</t>
  </si>
  <si>
    <t>487-5-ЗКО</t>
  </si>
  <si>
    <t>О мерах социальной поддержки и стимулирования обучающихся государственных профессиональных образовательных организаций, находящихся в ведении Костромской области</t>
  </si>
  <si>
    <t>- Федеральный закон от 29.12.2012 N 273-ФЗ (ред. от 13.07.2015) "Об образовании в Российской Федерации";</t>
  </si>
  <si>
    <t>- Приказ Минобрнауки России от 18.04.2013 N 292 (ред. от 26.05.2015, с изм. от 27.10.2015) "Об утверждении Порядка организации и осуществления образовательной деятельности по основным программам профессионального обучения";</t>
  </si>
  <si>
    <t>- Приказ Минобрнауки России от 14.06.2013 N 464 (ред. от 15.12.2014)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образования";</t>
  </si>
  <si>
    <t>- Устав областного государственного бюджетного профессионального образовательного учреждения "Костромской техникум торговли и питания";</t>
  </si>
  <si>
    <t>- Лицензия на осуществление образовательной деятельности по образовательным программам.</t>
  </si>
  <si>
    <t>Реализация основных профессиональных образовательных программ среднего</t>
  </si>
  <si>
    <t>Значение содержания
услуги 1</t>
  </si>
  <si>
    <t>Значение содержания
услуги 2</t>
  </si>
  <si>
    <t>Значение содержания
услуги 3</t>
  </si>
  <si>
    <r>
      <t xml:space="preserve">Значение показателя объема
государственной услуги
</t>
    </r>
    <r>
      <rPr>
        <b/>
        <sz val="10"/>
        <rFont val="Times New Roman"/>
        <family val="1"/>
        <charset val="204"/>
      </rPr>
      <t>(среднегодовой контингент)</t>
    </r>
  </si>
  <si>
    <t>Заочная</t>
  </si>
  <si>
    <t>38.02.05
Товароведение и экспертиза качества потребительских товаров</t>
  </si>
  <si>
    <t>Реализация основных профессиональных образовательных программ профессионального</t>
  </si>
  <si>
    <t>обучения - программам профессиональной подготовки по профессиям рабочих, должностям служащих</t>
  </si>
  <si>
    <t>11.Г51.0</t>
  </si>
  <si>
    <t>Обучающиеся с ограниченными возможностями здоровья (ОВЗ)</t>
  </si>
  <si>
    <t>дети-сироты</t>
  </si>
  <si>
    <t>Товароведение и экспертиза качества потребительских товаров (38.02.05)</t>
  </si>
  <si>
    <t xml:space="preserve">Наименование профессиональной образовательной организации </t>
  </si>
  <si>
    <t>№ п/п</t>
  </si>
  <si>
    <t>Наименование показателя</t>
  </si>
  <si>
    <t>кластерная группа*</t>
  </si>
  <si>
    <t>численность по состоянию на 01.01.2017</t>
  </si>
  <si>
    <t>среднегодовой контингент за 2017 год (с.4+с.5/12*4 - с.6/12*6)</t>
  </si>
  <si>
    <t>ГОСУДАРСТВЕННЫЕ УСЛУГИ</t>
  </si>
  <si>
    <t>Реализация основных профессиональных образовательных программ среднего профессионального образования, всего, чел.</t>
  </si>
  <si>
    <t>1.1.</t>
  </si>
  <si>
    <t>1.</t>
  </si>
  <si>
    <t>Физические лица за исключением ОВЗ и инвалидов</t>
  </si>
  <si>
    <t>2.</t>
  </si>
  <si>
    <t>3.</t>
  </si>
  <si>
    <t>1.2.</t>
  </si>
  <si>
    <t>1.3.</t>
  </si>
  <si>
    <t>1.4.</t>
  </si>
  <si>
    <t>1.5.</t>
  </si>
  <si>
    <t>профессиональное обучение - переподготовка рабочих и служащих</t>
  </si>
  <si>
    <t>4.</t>
  </si>
  <si>
    <t>Содержание, воспитание, защита прав и законных интересов детей-сирот и детей, оставшихся без попечения родителей, находящихся на полном государственном обеспечении</t>
  </si>
  <si>
    <t>4.1</t>
  </si>
  <si>
    <t>кол-во детей-сирот и детей, оставшихся без попечения родителей (без учета детей-инвалидов и детей с ограниченными возможностями здоровья) на полном бюджетном обеспечении</t>
  </si>
  <si>
    <t>4.2</t>
  </si>
  <si>
    <t>кол-во детей, находящихся на попечении (без учета детей-инвалидов и детей с ограниченными ввозможностями здоровья)</t>
  </si>
  <si>
    <t>4.3</t>
  </si>
  <si>
    <t>дети-инвалиды, всего</t>
  </si>
  <si>
    <t xml:space="preserve">в том числе: </t>
  </si>
  <si>
    <t>дети, находящиеся на попечении</t>
  </si>
  <si>
    <t>4.4</t>
  </si>
  <si>
    <t>дети с ограниченными возможностями здоровья, всего</t>
  </si>
  <si>
    <t xml:space="preserve"> дети-сироты</t>
  </si>
  <si>
    <t>* наименование специальностей и профессий  и кластерной группы указываются строго в соответствии с Законом Костромской области № 673-4-ЗКО от 21.10.2010 г.</t>
  </si>
  <si>
    <t>Содержание показателя</t>
  </si>
  <si>
    <t>Предельное допустимое значение показателя</t>
  </si>
  <si>
    <t>Доля педагогических работников, имеющих высшую и первую квалификационную категорию</t>
  </si>
  <si>
    <t>инв</t>
  </si>
  <si>
    <t>общ</t>
  </si>
  <si>
    <t>да</t>
  </si>
  <si>
    <t>Доля выпускников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</si>
  <si>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Материально-техническое обеспечение образовательной деятельности в соответствии с требованиями федеральных государственных стандартов</t>
  </si>
  <si>
    <t>Наличие у профессиональной образовательной организации специальных условий для получения образования обучающимися с ограниченными возможностями здоровья в соответсвиии со статьей 79 Федерального закона "Об образовании в Российской Федерации"</t>
  </si>
  <si>
    <t>Доля обучающихся в профессиональной образовательной организации, проживающих в общежитии, в общей численности обучающихся, нуждающихся в общежитии</t>
  </si>
  <si>
    <t>человеко-час</t>
  </si>
  <si>
    <t>539</t>
  </si>
  <si>
    <t>ОГБПОУ "Костромской машиностроительный техникум"</t>
  </si>
  <si>
    <t>38.02.03 Операционная деятельность в логистике</t>
  </si>
  <si>
    <t>11.02.02 Техническое обслуживание и ремонт радиоэлектронной техники (по отраслям)</t>
  </si>
  <si>
    <t>09.02.02 Компьютерные сети</t>
  </si>
  <si>
    <t>15.02.08 Технология машиностроения</t>
  </si>
  <si>
    <t>22.02.06 Сварочное производство</t>
  </si>
  <si>
    <t>23.02.03 Техническое обслуживание и ремонт автомобильного транспорта</t>
  </si>
  <si>
    <t>09.01.03 Мастер по обработке цифровой информации</t>
  </si>
  <si>
    <t>09.01.01 Наладчик аппаратного и программного обеспечения</t>
  </si>
  <si>
    <t>15.01.05 Сварщик (электросварочные и газосварочные работы)</t>
  </si>
  <si>
    <t>23.01.03 Автомеханик</t>
  </si>
  <si>
    <t>54.01.02 Ювелир</t>
  </si>
  <si>
    <t>08.01.18 Электромонтажник электрических сетей и электрооборудования</t>
  </si>
  <si>
    <t>15.01.25 Станочник (металлообработка)</t>
  </si>
  <si>
    <t>Физические лица, имеющие среднего общее образование</t>
  </si>
  <si>
    <t>29.01.07 Портной</t>
  </si>
  <si>
    <t>18</t>
  </si>
  <si>
    <t>19</t>
  </si>
  <si>
    <t>11.02.05 Техническое обслуживание и ремонт радиоэлектронной техники</t>
  </si>
  <si>
    <t>38.02.03Операционная деятельность в логистике</t>
  </si>
  <si>
    <t>09.02.02 Компьтерные сети</t>
  </si>
  <si>
    <t>23.02.03 Техническое обслуживание и ремонт автомобиля</t>
  </si>
  <si>
    <t>5.</t>
  </si>
  <si>
    <t>09.01.09 Наладчик аппаратного и программного обеспечения</t>
  </si>
  <si>
    <t>54.01.02. Ювелир</t>
  </si>
  <si>
    <t>ОК18511 Слесарь по ремонту автомобиля</t>
  </si>
  <si>
    <t>ОК16199 Оператор ЭВМ</t>
  </si>
  <si>
    <t>ОК 6519 Переплетчик</t>
  </si>
  <si>
    <t>ОК14622 Монтажник санитарно-технических, вентиляционных систем и оборудования</t>
  </si>
  <si>
    <t>ОК 19966 Ювелир-монтировщик</t>
  </si>
  <si>
    <t>Федеральный закон от 29.12.2012 N 273-ФЗ  "Об образовании в Российской Федерации";</t>
  </si>
  <si>
    <t>Приказ Минобрнауки России от 18.04.2013 N 292  "Об утверждении Порядка организации и осуществления образовательной деятельности по основным программам профессионального обучения";</t>
  </si>
  <si>
    <t>Приказ Минобрнауки России от 02.07.2013 N 513 "Об утверждении Перечня профессий рабочих, должностей служащих, по которым осуществляется профессиональное обучение";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</si>
  <si>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</si>
  <si>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Информация о режиме работы, справочных телефонах, именах ответственных специалистов, о размещении образовательной организации, сведения о профессиях и квалификациях, которые можно получить по итогам обучения в образовательной организации, сроках обучения, условиях приема, мерах поддержки в период обучения</t>
  </si>
  <si>
    <t>Количество часов на 1 человека</t>
  </si>
  <si>
    <t>Количество чел*часов</t>
  </si>
  <si>
    <t>Виды деятельности областного государственного учреждения (обособленного подразделения)</t>
  </si>
  <si>
    <t xml:space="preserve">15.01.05 Сварщик </t>
  </si>
  <si>
    <t>ОК16199 Оператор ЭВМ   (взрослое население)</t>
  </si>
  <si>
    <t>08.01.14 Монтажник санитарно-технических и вентиляционных систем и оборудования</t>
  </si>
  <si>
    <t>численность по состоянию на 01.01.2018</t>
  </si>
  <si>
    <t xml:space="preserve">прием  в 2018 году
</t>
  </si>
  <si>
    <t xml:space="preserve">выпуск в 2018 г.
</t>
  </si>
  <si>
    <t>среднегодовой контингент за 2018 год (с.4+с.5/12*4 - с.6/12*6)</t>
  </si>
  <si>
    <t>23.02.03.Техническое обслуживание и ремонт автомобиля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</si>
  <si>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</si>
  <si>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34200712</t>
  </si>
  <si>
    <t>В холле 1 этажа на стендах</t>
  </si>
  <si>
    <t>15.01.05 Сварщик (ручной и частично механизированной сварки (наплавки)</t>
  </si>
  <si>
    <t>Федеральный закон от 29.12.2012 № 273-ФЗ "Об образовании в Российской Федерации";</t>
  </si>
  <si>
    <t>Приказ Минобрнауки России от 14.06.2013 № 464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образования";</t>
  </si>
  <si>
    <t>Приказ Минобрнауки России от 23.10.2013 № 1199 "Об утверждении перечней профессий и специальностей среднего профессионального образования"</t>
  </si>
  <si>
    <t>2018 г.</t>
  </si>
  <si>
    <t>2019 г.</t>
  </si>
  <si>
    <t>08.01.14 Монтажник санитарно-технических, вентиляционных систем и оборудовани</t>
  </si>
  <si>
    <t>Очное</t>
  </si>
  <si>
    <t>11Г51000300300105006100</t>
  </si>
  <si>
    <t>Очно-заочная</t>
  </si>
  <si>
    <t>Физические лица, ранее не имевшие профессии рабочего или должности служащего</t>
  </si>
  <si>
    <t>85.21</t>
  </si>
  <si>
    <t>Адаптированная программа 18511 Слесарь по ремонту автомобилей</t>
  </si>
  <si>
    <t>Адаптированная программа 16199 Оператор ЭВМ</t>
  </si>
  <si>
    <t>Адаптированная программа 6519 Переплетчик</t>
  </si>
  <si>
    <t>Адаптированная программа 19966 Ювелир-монтажник</t>
  </si>
  <si>
    <t>Адаптированная программа 14622 Монтажник санитарно-технического оборудования</t>
  </si>
  <si>
    <t>Адаптированная программа18511 Слесарь по ремонту автомобилей</t>
  </si>
  <si>
    <t>Адаптированная программа 16199  Оператор ЭВМ</t>
  </si>
  <si>
    <t>11Г51000400400101007100</t>
  </si>
  <si>
    <t>численность по состоянию на 01.01.2019</t>
  </si>
  <si>
    <t xml:space="preserve">    прием  в 2019 году
</t>
  </si>
  <si>
    <t xml:space="preserve"> выпуск в 2019 г.
</t>
  </si>
  <si>
    <t>среднегодовой контингент за 2019 год (с.4+с.5/12*4 - с.6/12*6)</t>
  </si>
  <si>
    <t>85.30</t>
  </si>
  <si>
    <t>Профессиональное обучение</t>
  </si>
  <si>
    <t>11.Д56.0</t>
  </si>
  <si>
    <r>
      <t xml:space="preserve">профессионального образования - программ подготовки специалистов среднего звена </t>
    </r>
    <r>
      <rPr>
        <b/>
        <u/>
        <sz val="12"/>
        <rFont val="Times New Roman"/>
        <family val="1"/>
        <charset val="204"/>
      </rPr>
      <t/>
    </r>
  </si>
  <si>
    <t>Основное общее образование</t>
  </si>
  <si>
    <t>Среднее общее образование</t>
  </si>
  <si>
    <t>11.Д57.0</t>
  </si>
  <si>
    <t xml:space="preserve">профессионального образования - программ подготовки квалифицированных рабочих, служащих </t>
  </si>
  <si>
    <t xml:space="preserve">11Д56020900100101000100 </t>
  </si>
  <si>
    <t xml:space="preserve">11Д56020900200101008100 </t>
  </si>
  <si>
    <t xml:space="preserve">11Д56013200100101002100 </t>
  </si>
  <si>
    <t xml:space="preserve">11Д56013200200217001100 </t>
  </si>
  <si>
    <t xml:space="preserve">11Д56013200100217003100 </t>
  </si>
  <si>
    <t xml:space="preserve">11Д56021100100217007100 </t>
  </si>
  <si>
    <t xml:space="preserve">11Д56021100200217005100 </t>
  </si>
  <si>
    <t xml:space="preserve">11Д56002100200201003100 </t>
  </si>
  <si>
    <t xml:space="preserve">11Д56002100100201005100 </t>
  </si>
  <si>
    <t xml:space="preserve">11Д56003100100101004100 </t>
  </si>
  <si>
    <t xml:space="preserve">11Д56003100200101002100 </t>
  </si>
  <si>
    <t xml:space="preserve">11Д56007700100217000100 </t>
  </si>
  <si>
    <t xml:space="preserve">11Д56007700100101009100 </t>
  </si>
  <si>
    <t xml:space="preserve">11Д56007700200217008100 </t>
  </si>
  <si>
    <t xml:space="preserve">11Д56007700200101007100 </t>
  </si>
  <si>
    <t xml:space="preserve">11Д57001700200201008100 </t>
  </si>
  <si>
    <t xml:space="preserve">11Д57001700100201000100 </t>
  </si>
  <si>
    <t xml:space="preserve">11Д57002100200201002100 </t>
  </si>
  <si>
    <t xml:space="preserve">11Д57002100100201004100 </t>
  </si>
  <si>
    <t xml:space="preserve">11Д57002800100101008100 </t>
  </si>
  <si>
    <t xml:space="preserve">11Д57002800200101006100 </t>
  </si>
  <si>
    <t xml:space="preserve">11Д57003000100101004100 </t>
  </si>
  <si>
    <t xml:space="preserve">11Д57003000200101002100 </t>
  </si>
  <si>
    <t xml:space="preserve">11Д57007400100101001100  </t>
  </si>
  <si>
    <t xml:space="preserve">11Д57007400200101009100 </t>
  </si>
  <si>
    <t xml:space="preserve">11Д57009400100201006100 </t>
  </si>
  <si>
    <t xml:space="preserve">11Д57009400200201004100 </t>
  </si>
  <si>
    <t xml:space="preserve">11Д57018400200101006100 </t>
  </si>
  <si>
    <t xml:space="preserve">11Д57018400100101008100 </t>
  </si>
  <si>
    <t xml:space="preserve">11Д57030200100101005100 </t>
  </si>
  <si>
    <t xml:space="preserve">11Д57030200200201002100 </t>
  </si>
  <si>
    <t xml:space="preserve">11Д57030200100201004100 </t>
  </si>
  <si>
    <t xml:space="preserve">11Д57030200200101003100 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</si>
  <si>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</si>
  <si>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</si>
  <si>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</si>
  <si>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</si>
  <si>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</si>
  <si>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</si>
  <si>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</si>
  <si>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</si>
  <si>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</si>
  <si>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</si>
  <si>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</si>
  <si>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</si>
  <si>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</si>
  <si>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</si>
  <si>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наименование показа-
теля</t>
  </si>
  <si>
    <t>описание работы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</si>
  <si>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</si>
  <si>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  <charset val="204"/>
      </rPr>
      <t>6</t>
    </r>
  </si>
  <si>
    <t>1. Основания для досрочного прекращения выполнения государственного задания</t>
  </si>
  <si>
    <t>Ликвидация, реорганизация государственной бюджетной профессиональной</t>
  </si>
  <si>
    <t>образовательной организации Костромской области; исключение государственной услуги из ведомственного перечня государственных услуг (работ); некачественное выполнение государственной услуги образовательной организацией, отчисление обучающихся, возникновение обстоятельств непреодолимой силы; отсутствие финансирования.</t>
  </si>
  <si>
    <t>2. Иная информация, необходимая для выполнения (контроля за выполнением) государственного задания</t>
  </si>
  <si>
    <t>Услуга предоставляется потребителям на</t>
  </si>
  <si>
    <t>бесплатной основе.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</si>
  <si>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</si>
  <si>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</si>
  <si>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</si>
  <si>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Костромской области, осуществляющие контроль за выполнением государственного задания</t>
  </si>
  <si>
    <t>Ведение книги обращений с заявлениями, жалобами и предложениями</t>
  </si>
  <si>
    <t>Постоянно</t>
  </si>
  <si>
    <t>Департамент образования и науки Костромской области</t>
  </si>
  <si>
    <t>Внеплановая выездная или документальная проверка по обращениям потребителей образовательных услуг</t>
  </si>
  <si>
    <t>При наличии обращений потребителей образовательных услуг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</si>
  <si>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</si>
  <si>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</si>
  <si>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ежеквартально</t>
  </si>
  <si>
    <t>4.2. Сроки представления отчетов о выполнении государственного задания</t>
  </si>
  <si>
    <t>до 15 числа месяца, следующего за отчетным кварталом</t>
  </si>
  <si>
    <t>4.3. Иные требования к отчетности о выполнении государственного задания</t>
  </si>
  <si>
    <t>требование о предоставлении: поянительной записки с прогнозом достижения</t>
  </si>
  <si>
    <t>годовых значений показателей качества и объема оказания государственной услуги в случае, если отчетность предоставляется чаще, чем раз в год; информации о состоянии кредиторской задолженности, в том числе просроченной; копий подтверждающих документов.</t>
  </si>
  <si>
    <r>
      <t>5. Иные показатели, связанные с выполнением государственного задания,</t>
    </r>
    <r>
      <rPr>
        <vertAlign val="superscript"/>
        <sz val="12"/>
        <rFont val="Times New Roman"/>
        <family val="1"/>
        <charset val="204"/>
      </rPr>
      <t>7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</si>
  <si>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</si>
  <si>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</si>
  <si>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</si>
  <si>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</si>
  <si>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</si>
  <si>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</si>
  <si>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  <charset val="204"/>
      </rPr>
      <t>7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</si>
  <si>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23.01.17 Мастер по ремонту и обслуживанию автомобилей</t>
  </si>
  <si>
    <t>11Д57033300200109008102</t>
  </si>
  <si>
    <t>6.</t>
  </si>
  <si>
    <t>Адаптированная программа 19966 Ювелир-монтировщик</t>
  </si>
  <si>
    <t>к приказу департамента образования и науки Костромской области</t>
  </si>
  <si>
    <t>от 16.10.2017 № 2355/1</t>
  </si>
  <si>
    <t>Приложение № 11</t>
  </si>
  <si>
    <r>
      <t xml:space="preserve">подготовка специалистов среднего звена </t>
    </r>
    <r>
      <rPr>
        <b/>
        <u/>
        <sz val="12"/>
        <rFont val="Times New Roman"/>
        <family val="1"/>
        <charset val="204"/>
      </rPr>
      <t>на базе основного общего образования</t>
    </r>
    <r>
      <rPr>
        <b/>
        <sz val="12"/>
        <rFont val="Times New Roman"/>
        <family val="1"/>
        <charset val="204"/>
      </rPr>
      <t>:</t>
    </r>
  </si>
  <si>
    <r>
      <t xml:space="preserve">по очной форме обучения
</t>
    </r>
    <r>
      <rPr>
        <sz val="12"/>
        <rFont val="Times New Roman"/>
        <family val="1"/>
        <charset val="204"/>
      </rPr>
      <t>в т.ч. по специальностям:</t>
    </r>
  </si>
  <si>
    <r>
      <t xml:space="preserve">по заочной форме обучения
</t>
    </r>
    <r>
      <rPr>
        <sz val="12"/>
        <rFont val="Times New Roman"/>
        <family val="1"/>
        <charset val="204"/>
      </rPr>
      <t>в т.ч. по специальностям:</t>
    </r>
  </si>
  <si>
    <r>
      <t xml:space="preserve">по очно-заочной форме обучения
</t>
    </r>
    <r>
      <rPr>
        <sz val="12"/>
        <rFont val="Times New Roman"/>
        <family val="1"/>
        <charset val="204"/>
      </rPr>
      <t>в т.ч. по специальностям:</t>
    </r>
  </si>
  <si>
    <r>
      <t xml:space="preserve">подготовка специалистов среднего звена </t>
    </r>
    <r>
      <rPr>
        <b/>
        <u/>
        <sz val="12"/>
        <rFont val="Times New Roman"/>
        <family val="1"/>
        <charset val="204"/>
      </rPr>
      <t>на базе среднего общего образования</t>
    </r>
    <r>
      <rPr>
        <b/>
        <sz val="12"/>
        <rFont val="Times New Roman"/>
        <family val="1"/>
        <charset val="204"/>
      </rPr>
      <t>:</t>
    </r>
  </si>
  <si>
    <r>
      <t xml:space="preserve">подготовка квалифицированных рабочих, служащих </t>
    </r>
    <r>
      <rPr>
        <b/>
        <u/>
        <sz val="12"/>
        <rFont val="Times New Roman"/>
        <family val="1"/>
        <charset val="204"/>
      </rPr>
      <t>на базе основного общего образования</t>
    </r>
    <r>
      <rPr>
        <b/>
        <sz val="12"/>
        <rFont val="Times New Roman"/>
        <family val="1"/>
        <charset val="204"/>
      </rPr>
      <t>:</t>
    </r>
  </si>
  <si>
    <r>
      <t xml:space="preserve">подготовка квалифицированных рабочих, служащих </t>
    </r>
    <r>
      <rPr>
        <b/>
        <u/>
        <sz val="12"/>
        <rFont val="Times New Roman"/>
        <family val="1"/>
        <charset val="204"/>
      </rPr>
      <t>на базе среднего общего образования</t>
    </r>
    <r>
      <rPr>
        <b/>
        <sz val="12"/>
        <rFont val="Times New Roman"/>
        <family val="1"/>
        <charset val="204"/>
      </rPr>
      <t>:</t>
    </r>
  </si>
  <si>
    <r>
      <t xml:space="preserve">по очно-заочной форме обучения 
</t>
    </r>
    <r>
      <rPr>
        <sz val="12"/>
        <rFont val="Times New Roman"/>
        <family val="1"/>
        <charset val="204"/>
      </rPr>
      <t>в т.ч. по специальностям:</t>
    </r>
  </si>
  <si>
    <t>2017 год (фактическое исполнение с учетом внесенных изменений по итогам приема на 1 курс)</t>
  </si>
  <si>
    <t>прием 
в 2017 году</t>
  </si>
  <si>
    <t>выпуск 
в 2017году</t>
  </si>
  <si>
    <t>ОК16199 Оператор ЭВМ   (школьники)</t>
  </si>
  <si>
    <t>ОК18511 Слесарь по ремонту автомобиля(школьники)</t>
  </si>
  <si>
    <t xml:space="preserve">  ОК 18466  Слесарь механосборочных работ (школьники)</t>
  </si>
  <si>
    <t xml:space="preserve">прием  в 2019 году
</t>
  </si>
  <si>
    <t xml:space="preserve">выпуск в 2019 г.
</t>
  </si>
  <si>
    <t>2018 год (очередной финансовый год)</t>
  </si>
  <si>
    <t>2019 г.(1-ый год планового периодаплан)</t>
  </si>
  <si>
    <t>2020 г.(2-ой год планового периода)</t>
  </si>
  <si>
    <t>2020 г.</t>
  </si>
  <si>
    <t xml:space="preserve">         Слесарь механосборочных работ (школьники)</t>
  </si>
  <si>
    <t xml:space="preserve"> 16199 Оператор ЭВМ (школьники)</t>
  </si>
  <si>
    <t xml:space="preserve"> 18511 Слесарь по ремонту автомобилей (школьники)</t>
  </si>
  <si>
    <t xml:space="preserve"> 19966 Ювелир-монтировщик (школьники)</t>
  </si>
  <si>
    <t xml:space="preserve">      Слесарь механосборочных работ (школьники)</t>
  </si>
  <si>
    <t>18511 Слесарь по ремонту автомобилей (школьники)</t>
  </si>
  <si>
    <t xml:space="preserve"> 16199  Оператор ЭВМ (школьники)</t>
  </si>
  <si>
    <t>20</t>
  </si>
  <si>
    <t>11605003200100001005100</t>
  </si>
  <si>
    <t>11605003200200001003100</t>
  </si>
  <si>
    <t xml:space="preserve">11Д56002100100101006100 </t>
  </si>
  <si>
    <t xml:space="preserve">11Д56002100200101004100 </t>
  </si>
  <si>
    <t xml:space="preserve">11Д56007700100201008100 </t>
  </si>
  <si>
    <t xml:space="preserve">11Д56007700200201006100 </t>
  </si>
  <si>
    <t xml:space="preserve">11Д56013200200201009100 </t>
  </si>
  <si>
    <t xml:space="preserve">11Д56013200100201001100 </t>
  </si>
  <si>
    <t xml:space="preserve">11Д56013700200217006100 </t>
  </si>
  <si>
    <t xml:space="preserve">11Д56013700100217008100 </t>
  </si>
  <si>
    <t xml:space="preserve">11Д57001700100101001100 </t>
  </si>
  <si>
    <t xml:space="preserve">11Д57001700200101009100 </t>
  </si>
  <si>
    <t xml:space="preserve">11Д57002100200101003100 </t>
  </si>
  <si>
    <t xml:space="preserve">11Д57002100100101005100 </t>
  </si>
  <si>
    <t xml:space="preserve">11Д57002800100201007100 </t>
  </si>
  <si>
    <t xml:space="preserve">11Д57002800200201005100 </t>
  </si>
  <si>
    <t xml:space="preserve">11Д57001700200201009100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</si>
</sst>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14" fillId="0" borderId="0"/>
    <xf numFmtId="0" fontId="15" fillId="0" borderId="0"/>
    <xf numFmtId="0" fontId="16" fillId="0" borderId="0" applyNumberFormat="0" applyFont="0" applyFill="0" applyBorder="0" applyAlignment="0" applyProtection="0">
      <alignment vertical="top"/>
    </xf>
  </cellStyleXfs>
  <cellXfs count="42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4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4" applyFont="1" applyAlignment="1"/>
    <xf numFmtId="0" fontId="9" fillId="0" borderId="0" xfId="4" applyFont="1" applyAlignment="1"/>
    <xf numFmtId="0" fontId="17" fillId="0" borderId="0" xfId="4" applyFont="1" applyAlignment="1"/>
    <xf numFmtId="0" fontId="9" fillId="0" borderId="0" xfId="4" applyFont="1" applyFill="1" applyAlignment="1"/>
    <xf numFmtId="0" fontId="9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9" fillId="0" borderId="0" xfId="4" applyFont="1" applyBorder="1" applyAlignment="1">
      <alignment vertical="top" wrapText="1"/>
    </xf>
    <xf numFmtId="0" fontId="18" fillId="0" borderId="0" xfId="4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0" fillId="0" borderId="0" xfId="4" applyFont="1" applyAlignment="1">
      <alignment horizontal="center" vertical="center" wrapText="1"/>
    </xf>
    <xf numFmtId="0" fontId="21" fillId="0" borderId="0" xfId="4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7" borderId="0" xfId="0" applyFont="1" applyFill="1" applyAlignment="1">
      <alignment horizontal="center" vertical="center" wrapText="1"/>
    </xf>
    <xf numFmtId="0" fontId="9" fillId="5" borderId="0" xfId="4" applyFont="1" applyFill="1" applyAlignment="1">
      <alignment horizontal="center" vertical="center" wrapText="1"/>
    </xf>
    <xf numFmtId="0" fontId="9" fillId="3" borderId="0" xfId="4" applyFont="1" applyFill="1" applyAlignment="1">
      <alignment horizontal="center" vertical="center" wrapText="1"/>
    </xf>
    <xf numFmtId="0" fontId="9" fillId="4" borderId="0" xfId="4" applyFont="1" applyFill="1" applyAlignment="1">
      <alignment horizontal="center" vertical="center" wrapText="1"/>
    </xf>
    <xf numFmtId="0" fontId="13" fillId="4" borderId="0" xfId="4" applyFont="1" applyFill="1" applyAlignment="1">
      <alignment horizontal="center" vertical="center" wrapText="1"/>
    </xf>
    <xf numFmtId="0" fontId="6" fillId="3" borderId="0" xfId="4" applyFont="1" applyFill="1" applyAlignment="1">
      <alignment horizontal="center" vertical="center" wrapText="1"/>
    </xf>
    <xf numFmtId="0" fontId="6" fillId="4" borderId="0" xfId="4" applyFont="1" applyFill="1" applyAlignment="1">
      <alignment horizontal="center" vertical="center" wrapText="1"/>
    </xf>
    <xf numFmtId="0" fontId="6" fillId="7" borderId="0" xfId="4" applyFont="1" applyFill="1" applyAlignment="1">
      <alignment horizontal="center" vertical="center" wrapText="1"/>
    </xf>
    <xf numFmtId="0" fontId="6" fillId="2" borderId="0" xfId="4" applyFont="1" applyFill="1" applyAlignment="1">
      <alignment horizontal="center" vertical="center" wrapText="1"/>
    </xf>
    <xf numFmtId="0" fontId="13" fillId="8" borderId="0" xfId="4" applyFont="1" applyFill="1" applyAlignment="1">
      <alignment horizontal="center" vertical="center" wrapText="1"/>
    </xf>
    <xf numFmtId="0" fontId="19" fillId="0" borderId="0" xfId="4" applyFont="1" applyBorder="1" applyAlignment="1">
      <alignment vertical="top"/>
    </xf>
    <xf numFmtId="0" fontId="18" fillId="0" borderId="0" xfId="4" applyFont="1" applyBorder="1" applyAlignment="1">
      <alignment vertical="top"/>
    </xf>
    <xf numFmtId="0" fontId="9" fillId="6" borderId="10" xfId="4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6" fillId="0" borderId="0" xfId="4" applyFont="1" applyAlignment="1">
      <alignment horizontal="right"/>
    </xf>
    <xf numFmtId="0" fontId="6" fillId="0" borderId="0" xfId="4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6" fillId="6" borderId="10" xfId="4" applyFont="1" applyFill="1" applyBorder="1" applyAlignment="1"/>
    <xf numFmtId="0" fontId="9" fillId="6" borderId="10" xfId="4" applyNumberFormat="1" applyFont="1" applyFill="1" applyBorder="1" applyAlignment="1"/>
    <xf numFmtId="0" fontId="9" fillId="6" borderId="10" xfId="4" applyFont="1" applyFill="1" applyBorder="1" applyAlignment="1"/>
    <xf numFmtId="0" fontId="6" fillId="6" borderId="10" xfId="4" applyFont="1" applyFill="1" applyBorder="1" applyAlignment="1">
      <alignment horizontal="center"/>
    </xf>
    <xf numFmtId="0" fontId="9" fillId="6" borderId="10" xfId="4" applyFont="1" applyFill="1" applyBorder="1" applyAlignment="1">
      <alignment horizontal="center"/>
    </xf>
    <xf numFmtId="0" fontId="13" fillId="6" borderId="10" xfId="4" applyFont="1" applyFill="1" applyBorder="1" applyAlignment="1">
      <alignment horizontal="center" vertical="center" wrapText="1"/>
    </xf>
    <xf numFmtId="0" fontId="6" fillId="6" borderId="10" xfId="4" applyFont="1" applyFill="1" applyBorder="1" applyAlignment="1">
      <alignment horizontal="center" vertical="center" wrapText="1"/>
    </xf>
    <xf numFmtId="0" fontId="9" fillId="6" borderId="10" xfId="4" applyFont="1" applyFill="1" applyBorder="1" applyAlignment="1">
      <alignment vertical="center" wrapText="1"/>
    </xf>
    <xf numFmtId="164" fontId="6" fillId="6" borderId="10" xfId="4" applyNumberFormat="1" applyFont="1" applyFill="1" applyBorder="1" applyAlignment="1">
      <alignment horizontal="center" vertical="center" wrapText="1"/>
    </xf>
    <xf numFmtId="0" fontId="9" fillId="6" borderId="10" xfId="4" applyNumberFormat="1" applyFont="1" applyFill="1" applyBorder="1" applyAlignment="1">
      <alignment horizontal="center" vertical="center" wrapText="1"/>
    </xf>
    <xf numFmtId="1" fontId="9" fillId="6" borderId="10" xfId="4" applyNumberFormat="1" applyFont="1" applyFill="1" applyBorder="1" applyAlignment="1">
      <alignment horizontal="center" vertical="center" wrapText="1"/>
    </xf>
    <xf numFmtId="164" fontId="9" fillId="6" borderId="10" xfId="4" applyNumberFormat="1" applyFont="1" applyFill="1" applyBorder="1" applyAlignment="1">
      <alignment horizontal="center" vertical="center" wrapText="1"/>
    </xf>
    <xf numFmtId="0" fontId="13" fillId="6" borderId="10" xfId="4" applyFont="1" applyFill="1" applyBorder="1" applyAlignment="1">
      <alignment vertical="center" wrapText="1"/>
    </xf>
    <xf numFmtId="0" fontId="13" fillId="6" borderId="10" xfId="4" applyNumberFormat="1" applyFont="1" applyFill="1" applyBorder="1" applyAlignment="1">
      <alignment horizontal="center" vertical="center" wrapText="1"/>
    </xf>
    <xf numFmtId="0" fontId="6" fillId="6" borderId="10" xfId="4" applyFont="1" applyFill="1" applyBorder="1" applyAlignment="1">
      <alignment vertical="center" wrapText="1"/>
    </xf>
    <xf numFmtId="0" fontId="25" fillId="6" borderId="10" xfId="4" applyFont="1" applyFill="1" applyBorder="1" applyAlignment="1">
      <alignment horizontal="center" vertical="center" wrapText="1"/>
    </xf>
    <xf numFmtId="164" fontId="25" fillId="6" borderId="10" xfId="4" applyNumberFormat="1" applyFont="1" applyFill="1" applyBorder="1" applyAlignment="1">
      <alignment horizontal="center" vertical="center" wrapText="1"/>
    </xf>
    <xf numFmtId="164" fontId="13" fillId="6" borderId="10" xfId="4" applyNumberFormat="1" applyFont="1" applyFill="1" applyBorder="1" applyAlignment="1">
      <alignment horizontal="center" vertical="center" wrapText="1"/>
    </xf>
    <xf numFmtId="49" fontId="6" fillId="6" borderId="10" xfId="4" applyNumberFormat="1" applyFont="1" applyFill="1" applyBorder="1" applyAlignment="1">
      <alignment horizontal="center" vertical="center" wrapText="1"/>
    </xf>
    <xf numFmtId="0" fontId="9" fillId="6" borderId="10" xfId="4" applyFont="1" applyFill="1" applyBorder="1" applyAlignment="1">
      <alignment horizontal="center" vertical="center" wrapText="1"/>
    </xf>
    <xf numFmtId="0" fontId="9" fillId="4" borderId="10" xfId="4" applyNumberFormat="1" applyFont="1" applyFill="1" applyBorder="1" applyAlignment="1">
      <alignment horizontal="center" vertical="center" wrapText="1"/>
    </xf>
    <xf numFmtId="0" fontId="9" fillId="4" borderId="10" xfId="4" applyFont="1" applyFill="1" applyBorder="1" applyAlignment="1">
      <alignment horizontal="center" vertical="center" wrapText="1"/>
    </xf>
    <xf numFmtId="0" fontId="9" fillId="3" borderId="10" xfId="4" applyNumberFormat="1" applyFont="1" applyFill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center" vertical="center" wrapText="1"/>
    </xf>
    <xf numFmtId="0" fontId="9" fillId="2" borderId="10" xfId="4" applyNumberFormat="1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164" fontId="9" fillId="2" borderId="10" xfId="4" applyNumberFormat="1" applyFont="1" applyFill="1" applyBorder="1" applyAlignment="1">
      <alignment horizontal="center" vertical="center" wrapText="1"/>
    </xf>
    <xf numFmtId="0" fontId="6" fillId="2" borderId="10" xfId="4" applyFont="1" applyFill="1" applyBorder="1" applyAlignment="1">
      <alignment horizontal="center" vertical="center" wrapText="1"/>
    </xf>
    <xf numFmtId="164" fontId="6" fillId="2" borderId="10" xfId="4" applyNumberFormat="1" applyFont="1" applyFill="1" applyBorder="1" applyAlignment="1">
      <alignment horizontal="center" vertical="center" wrapText="1"/>
    </xf>
    <xf numFmtId="0" fontId="6" fillId="4" borderId="10" xfId="4" applyFont="1" applyFill="1" applyBorder="1" applyAlignment="1">
      <alignment horizontal="center" vertical="center" wrapText="1"/>
    </xf>
    <xf numFmtId="0" fontId="9" fillId="9" borderId="10" xfId="4" applyNumberFormat="1" applyFont="1" applyFill="1" applyBorder="1" applyAlignment="1">
      <alignment horizontal="center" vertical="center" wrapText="1"/>
    </xf>
    <xf numFmtId="0" fontId="9" fillId="9" borderId="10" xfId="4" applyFont="1" applyFill="1" applyBorder="1" applyAlignment="1">
      <alignment horizontal="center" vertical="center" wrapText="1"/>
    </xf>
    <xf numFmtId="164" fontId="6" fillId="9" borderId="10" xfId="4" applyNumberFormat="1" applyFont="1" applyFill="1" applyBorder="1" applyAlignment="1">
      <alignment horizontal="center" vertical="center" wrapText="1"/>
    </xf>
    <xf numFmtId="0" fontId="9" fillId="10" borderId="10" xfId="4" applyNumberFormat="1" applyFont="1" applyFill="1" applyBorder="1" applyAlignment="1">
      <alignment horizontal="center" vertical="center" wrapText="1"/>
    </xf>
    <xf numFmtId="0" fontId="9" fillId="10" borderId="10" xfId="4" applyFont="1" applyFill="1" applyBorder="1" applyAlignment="1">
      <alignment horizontal="center" vertical="center" wrapText="1"/>
    </xf>
    <xf numFmtId="0" fontId="9" fillId="11" borderId="10" xfId="4" applyNumberFormat="1" applyFont="1" applyFill="1" applyBorder="1" applyAlignment="1">
      <alignment horizontal="center" vertical="center" wrapText="1"/>
    </xf>
    <xf numFmtId="0" fontId="9" fillId="11" borderId="10" xfId="4" applyFont="1" applyFill="1" applyBorder="1" applyAlignment="1">
      <alignment horizontal="center" vertical="center" wrapText="1"/>
    </xf>
    <xf numFmtId="0" fontId="9" fillId="12" borderId="10" xfId="4" applyNumberFormat="1" applyFont="1" applyFill="1" applyBorder="1" applyAlignment="1">
      <alignment horizontal="center" vertical="center" wrapText="1"/>
    </xf>
    <xf numFmtId="0" fontId="9" fillId="12" borderId="10" xfId="4" applyFont="1" applyFill="1" applyBorder="1" applyAlignment="1">
      <alignment horizontal="center" vertical="center" wrapText="1"/>
    </xf>
    <xf numFmtId="164" fontId="9" fillId="12" borderId="10" xfId="4" applyNumberFormat="1" applyFont="1" applyFill="1" applyBorder="1" applyAlignment="1">
      <alignment horizontal="center" vertical="center" wrapText="1"/>
    </xf>
    <xf numFmtId="1" fontId="9" fillId="13" borderId="10" xfId="4" applyNumberFormat="1" applyFont="1" applyFill="1" applyBorder="1" applyAlignment="1">
      <alignment horizontal="center" vertical="center" wrapText="1"/>
    </xf>
    <xf numFmtId="0" fontId="9" fillId="13" borderId="10" xfId="4" applyFont="1" applyFill="1" applyBorder="1" applyAlignment="1">
      <alignment horizontal="center" vertical="center" wrapText="1"/>
    </xf>
    <xf numFmtId="0" fontId="9" fillId="14" borderId="10" xfId="4" applyNumberFormat="1" applyFont="1" applyFill="1" applyBorder="1" applyAlignment="1">
      <alignment horizontal="center" vertical="center" wrapText="1"/>
    </xf>
    <xf numFmtId="0" fontId="9" fillId="14" borderId="10" xfId="4" applyFont="1" applyFill="1" applyBorder="1" applyAlignment="1">
      <alignment horizontal="center" vertical="center" wrapText="1"/>
    </xf>
    <xf numFmtId="1" fontId="9" fillId="14" borderId="10" xfId="4" applyNumberFormat="1" applyFont="1" applyFill="1" applyBorder="1" applyAlignment="1">
      <alignment horizontal="center" vertical="center" wrapText="1"/>
    </xf>
    <xf numFmtId="164" fontId="6" fillId="14" borderId="10" xfId="4" applyNumberFormat="1" applyFont="1" applyFill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164" fontId="9" fillId="9" borderId="10" xfId="4" applyNumberFormat="1" applyFont="1" applyFill="1" applyBorder="1" applyAlignment="1">
      <alignment horizontal="center" vertical="center" wrapText="1"/>
    </xf>
    <xf numFmtId="164" fontId="9" fillId="10" borderId="10" xfId="4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15" borderId="2" xfId="0" quotePrefix="1" applyNumberFormat="1" applyFont="1" applyFill="1" applyBorder="1" applyAlignment="1">
      <alignment horizontal="center" vertical="center" wrapText="1"/>
    </xf>
    <xf numFmtId="49" fontId="3" fillId="15" borderId="15" xfId="0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15" borderId="28" xfId="0" applyNumberFormat="1" applyFont="1" applyFill="1" applyBorder="1" applyAlignment="1">
      <alignment horizontal="center" vertical="center" wrapText="1"/>
    </xf>
    <xf numFmtId="49" fontId="3" fillId="15" borderId="0" xfId="0" applyNumberFormat="1" applyFont="1" applyFill="1" applyBorder="1" applyAlignment="1">
      <alignment horizontal="center" vertical="center" wrapText="1"/>
    </xf>
    <xf numFmtId="49" fontId="3" fillId="15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vertical="center"/>
    </xf>
    <xf numFmtId="0" fontId="6" fillId="0" borderId="3" xfId="0" applyNumberFormat="1" applyFont="1" applyBorder="1" applyAlignment="1"/>
    <xf numFmtId="0" fontId="3" fillId="0" borderId="0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49" fontId="24" fillId="7" borderId="12" xfId="0" applyNumberFormat="1" applyFont="1" applyFill="1" applyBorder="1" applyAlignment="1">
      <alignment horizontal="center" vertical="center" wrapText="1"/>
    </xf>
    <xf numFmtId="49" fontId="24" fillId="7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3" fillId="15" borderId="29" xfId="0" applyNumberFormat="1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 wrapText="1"/>
    </xf>
    <xf numFmtId="49" fontId="3" fillId="15" borderId="30" xfId="0" applyNumberFormat="1" applyFont="1" applyFill="1" applyBorder="1" applyAlignment="1">
      <alignment horizontal="center" vertical="center" wrapText="1"/>
    </xf>
    <xf numFmtId="49" fontId="24" fillId="15" borderId="2" xfId="0" quotePrefix="1" applyNumberFormat="1" applyFont="1" applyFill="1" applyBorder="1" applyAlignment="1">
      <alignment horizontal="center" vertical="center" wrapText="1"/>
    </xf>
    <xf numFmtId="49" fontId="24" fillId="15" borderId="15" xfId="0" applyNumberFormat="1" applyFont="1" applyFill="1" applyBorder="1" applyAlignment="1">
      <alignment horizontal="center" vertical="center" wrapText="1"/>
    </xf>
    <xf numFmtId="49" fontId="24" fillId="15" borderId="1" xfId="0" applyNumberFormat="1" applyFont="1" applyFill="1" applyBorder="1" applyAlignment="1">
      <alignment horizontal="center" vertical="center" wrapText="1"/>
    </xf>
    <xf numFmtId="49" fontId="24" fillId="15" borderId="28" xfId="0" applyNumberFormat="1" applyFont="1" applyFill="1" applyBorder="1" applyAlignment="1">
      <alignment horizontal="center" vertical="center" wrapText="1"/>
    </xf>
    <xf numFmtId="49" fontId="24" fillId="15" borderId="0" xfId="0" applyNumberFormat="1" applyFont="1" applyFill="1" applyBorder="1" applyAlignment="1">
      <alignment horizontal="center" vertical="center" wrapText="1"/>
    </xf>
    <xf numFmtId="49" fontId="24" fillId="15" borderId="14" xfId="0" applyNumberFormat="1" applyFont="1" applyFill="1" applyBorder="1" applyAlignment="1">
      <alignment horizontal="center" vertical="center" wrapText="1"/>
    </xf>
    <xf numFmtId="49" fontId="24" fillId="15" borderId="29" xfId="0" applyNumberFormat="1" applyFont="1" applyFill="1" applyBorder="1" applyAlignment="1">
      <alignment horizontal="center" vertical="center" wrapText="1"/>
    </xf>
    <xf numFmtId="49" fontId="24" fillId="15" borderId="3" xfId="0" applyNumberFormat="1" applyFont="1" applyFill="1" applyBorder="1" applyAlignment="1">
      <alignment horizontal="center" vertical="center" wrapText="1"/>
    </xf>
    <xf numFmtId="49" fontId="24" fillId="15" borderId="30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3" fillId="15" borderId="15" xfId="0" quotePrefix="1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24" fillId="15" borderId="15" xfId="0" quotePrefix="1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24" fillId="15" borderId="14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4" fillId="15" borderId="30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1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24" fillId="7" borderId="2" xfId="0" applyNumberFormat="1" applyFont="1" applyFill="1" applyBorder="1" applyAlignment="1">
      <alignment horizontal="center" vertical="center" wrapText="1"/>
    </xf>
    <xf numFmtId="49" fontId="24" fillId="7" borderId="15" xfId="0" applyNumberFormat="1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 wrapText="1"/>
    </xf>
    <xf numFmtId="49" fontId="3" fillId="7" borderId="2" xfId="0" quotePrefix="1" applyNumberFormat="1" applyFont="1" applyFill="1" applyBorder="1" applyAlignment="1">
      <alignment horizontal="center" vertical="center" wrapText="1"/>
    </xf>
    <xf numFmtId="49" fontId="3" fillId="7" borderId="28" xfId="0" applyNumberFormat="1" applyFont="1" applyFill="1" applyBorder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7" borderId="29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7" borderId="3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15" borderId="15" xfId="0" quotePrefix="1" applyNumberFormat="1" applyFont="1" applyFill="1" applyBorder="1" applyAlignment="1">
      <alignment horizontal="center" vertical="center" wrapText="1"/>
    </xf>
    <xf numFmtId="49" fontId="3" fillId="15" borderId="1" xfId="0" quotePrefix="1" applyNumberFormat="1" applyFont="1" applyFill="1" applyBorder="1" applyAlignment="1">
      <alignment horizontal="center" vertical="center" wrapText="1"/>
    </xf>
    <xf numFmtId="49" fontId="3" fillId="15" borderId="28" xfId="0" quotePrefix="1" applyNumberFormat="1" applyFont="1" applyFill="1" applyBorder="1" applyAlignment="1">
      <alignment horizontal="center" vertical="center" wrapText="1"/>
    </xf>
    <xf numFmtId="49" fontId="3" fillId="15" borderId="0" xfId="0" quotePrefix="1" applyNumberFormat="1" applyFont="1" applyFill="1" applyBorder="1" applyAlignment="1">
      <alignment horizontal="center" vertical="center" wrapText="1"/>
    </xf>
    <xf numFmtId="49" fontId="3" fillId="15" borderId="14" xfId="0" quotePrefix="1" applyNumberFormat="1" applyFont="1" applyFill="1" applyBorder="1" applyAlignment="1">
      <alignment horizontal="center" vertical="center" wrapText="1"/>
    </xf>
    <xf numFmtId="49" fontId="3" fillId="15" borderId="29" xfId="0" quotePrefix="1" applyNumberFormat="1" applyFont="1" applyFill="1" applyBorder="1" applyAlignment="1">
      <alignment horizontal="center" vertical="center" wrapText="1"/>
    </xf>
    <xf numFmtId="49" fontId="3" fillId="15" borderId="3" xfId="0" quotePrefix="1" applyNumberFormat="1" applyFont="1" applyFill="1" applyBorder="1" applyAlignment="1">
      <alignment horizontal="center" vertical="center" wrapText="1"/>
    </xf>
    <xf numFmtId="49" fontId="3" fillId="15" borderId="30" xfId="0" quotePrefix="1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15" borderId="10" xfId="0" quotePrefix="1" applyNumberFormat="1" applyFont="1" applyFill="1" applyBorder="1" applyAlignment="1">
      <alignment horizontal="center" vertical="center" wrapText="1"/>
    </xf>
    <xf numFmtId="49" fontId="3" fillId="15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justify" wrapText="1"/>
    </xf>
    <xf numFmtId="49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8" fillId="0" borderId="2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0" borderId="0" xfId="4" applyFont="1" applyAlignment="1">
      <alignment horizontal="right"/>
    </xf>
    <xf numFmtId="0" fontId="9" fillId="6" borderId="10" xfId="4" applyFont="1" applyFill="1" applyBorder="1" applyAlignment="1">
      <alignment horizontal="center" vertical="center" wrapText="1"/>
    </xf>
    <xf numFmtId="0" fontId="9" fillId="6" borderId="10" xfId="4" applyFont="1" applyFill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19" fillId="0" borderId="0" xfId="4" applyFont="1" applyBorder="1" applyAlignment="1">
      <alignment horizontal="left" vertical="center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  <colors>
    <mruColors>
      <color rgb="FFCCECFF"/>
      <color rgb="FFCCFFCC"/>
      <color rgb="FFFFCCCC"/>
      <color rgb="FFFFC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51"/>
  <sheetViews>
    <sheetView view="pageBreakPreview" topLeftCell="A205" zoomScaleSheetLayoutView="100" workbookViewId="0">
      <selection activeCell="A204" sqref="A204:XFD204"/>
    </sheetView>
  </sheetViews>
  <sheetFormatPr defaultColWidth="0.85546875" defaultRowHeight="12" customHeight="1" x14ac:dyDescent="0.25"/>
  <cols>
    <col min="1" max="161" width="1.140625" style="1" customWidth="1"/>
    <col min="162" max="16384" width="0.85546875" style="1"/>
  </cols>
  <sheetData>
    <row r="1" spans="1:161" s="12" customFormat="1" ht="12.75" x14ac:dyDescent="0.2">
      <c r="CT1" s="319" t="s">
        <v>345</v>
      </c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</row>
    <row r="2" spans="1:161" s="12" customFormat="1" ht="12.75" x14ac:dyDescent="0.2">
      <c r="CT2" s="319" t="s">
        <v>343</v>
      </c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</row>
    <row r="3" spans="1:161" s="12" customFormat="1" ht="12.75" x14ac:dyDescent="0.2">
      <c r="CT3" s="319" t="s">
        <v>344</v>
      </c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</row>
    <row r="4" spans="1:161" s="12" customFormat="1" ht="12.75" x14ac:dyDescent="0.2"/>
    <row r="5" spans="1:161" ht="13.5" customHeight="1" x14ac:dyDescent="0.25">
      <c r="DI5" s="12"/>
    </row>
    <row r="6" spans="1:161" s="6" customFormat="1" ht="15.75" x14ac:dyDescent="0.25">
      <c r="A6" s="186" t="s">
        <v>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</row>
    <row r="7" spans="1:161" s="6" customFormat="1" ht="15.75" x14ac:dyDescent="0.25">
      <c r="A7" s="13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161" s="3" customFormat="1" ht="12.75" x14ac:dyDescent="0.2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S8" s="14"/>
    </row>
    <row r="9" spans="1:161" s="6" customFormat="1" ht="15.75" x14ac:dyDescent="0.25">
      <c r="A9" s="190" t="s">
        <v>68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</row>
    <row r="10" spans="1:161" s="12" customFormat="1" ht="42" customHeight="1" x14ac:dyDescent="0.2">
      <c r="A10" s="191" t="s">
        <v>77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</row>
    <row r="11" spans="1:161" s="10" customFormat="1" ht="15.75" x14ac:dyDescent="0.25">
      <c r="A11" s="190" t="s">
        <v>69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K11" s="190" t="s">
        <v>70</v>
      </c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</row>
    <row r="12" spans="1:161" s="16" customFormat="1" ht="12.75" x14ac:dyDescent="0.2">
      <c r="A12" s="194" t="s">
        <v>10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U12" s="194" t="s">
        <v>11</v>
      </c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K12" s="194" t="s">
        <v>12</v>
      </c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</row>
    <row r="13" spans="1:161" ht="10.5" customHeight="1" x14ac:dyDescent="0.25"/>
    <row r="14" spans="1:161" s="6" customFormat="1" ht="15.75" x14ac:dyDescent="0.25">
      <c r="L14" s="187" t="s">
        <v>6</v>
      </c>
      <c r="M14" s="187"/>
      <c r="N14" s="188"/>
      <c r="O14" s="188"/>
      <c r="P14" s="188"/>
      <c r="Q14" s="188"/>
      <c r="R14" s="189" t="s">
        <v>6</v>
      </c>
      <c r="S14" s="189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7">
        <v>20</v>
      </c>
      <c r="AM14" s="187"/>
      <c r="AN14" s="187"/>
      <c r="AO14" s="187"/>
      <c r="AP14" s="188"/>
      <c r="AQ14" s="188"/>
      <c r="AR14" s="188"/>
      <c r="AS14" s="188"/>
      <c r="AT14" s="13" t="s">
        <v>7</v>
      </c>
    </row>
    <row r="15" spans="1:161" ht="13.5" customHeight="1" x14ac:dyDescent="0.25"/>
    <row r="16" spans="1:161" ht="13.5" customHeight="1" x14ac:dyDescent="0.25"/>
    <row r="17" spans="1:161" s="5" customFormat="1" ht="17.2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9"/>
      <c r="AW17" s="201" t="s">
        <v>0</v>
      </c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2"/>
      <c r="DJ17" s="197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9"/>
    </row>
    <row r="18" spans="1:161" s="7" customFormat="1" ht="18" customHeight="1" x14ac:dyDescent="0.25">
      <c r="AW18" s="196" t="s">
        <v>1</v>
      </c>
      <c r="AX18" s="196"/>
      <c r="AY18" s="196"/>
      <c r="AZ18" s="196"/>
      <c r="BA18" s="196"/>
      <c r="BB18" s="196"/>
      <c r="BC18" s="196"/>
      <c r="BD18" s="196"/>
      <c r="BE18" s="195" t="s">
        <v>192</v>
      </c>
      <c r="BF18" s="195"/>
      <c r="BG18" s="195"/>
      <c r="BH18" s="195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1" t="s">
        <v>2</v>
      </c>
      <c r="CJ18" s="195" t="s">
        <v>193</v>
      </c>
      <c r="CK18" s="195"/>
      <c r="CL18" s="195"/>
      <c r="CM18" s="195"/>
      <c r="CN18" s="196" t="s">
        <v>3</v>
      </c>
      <c r="CO18" s="196"/>
      <c r="CP18" s="196"/>
      <c r="CQ18" s="196"/>
      <c r="CR18" s="196"/>
      <c r="CS18" s="196"/>
      <c r="CT18" s="196"/>
      <c r="CU18" s="195" t="s">
        <v>373</v>
      </c>
      <c r="CV18" s="195"/>
      <c r="CW18" s="195"/>
      <c r="CX18" s="195"/>
      <c r="CY18" s="200" t="s">
        <v>4</v>
      </c>
      <c r="CZ18" s="200"/>
      <c r="DA18" s="200"/>
      <c r="DB18" s="200"/>
      <c r="DC18" s="200"/>
      <c r="DD18" s="200"/>
      <c r="DE18" s="200"/>
      <c r="DF18" s="200"/>
      <c r="DG18" s="200"/>
    </row>
    <row r="19" spans="1:161" s="8" customFormat="1" ht="15" x14ac:dyDescent="0.25"/>
    <row r="20" spans="1:161" s="10" customFormat="1" ht="16.5" thickBot="1" x14ac:dyDescent="0.3">
      <c r="ES20" s="210" t="s">
        <v>13</v>
      </c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</row>
    <row r="21" spans="1:161" s="10" customFormat="1" ht="15.75" x14ac:dyDescent="0.25">
      <c r="A21" s="203" t="s">
        <v>71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EQ21" s="11" t="s">
        <v>15</v>
      </c>
      <c r="ES21" s="212" t="s">
        <v>14</v>
      </c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4"/>
    </row>
    <row r="22" spans="1:161" s="10" customFormat="1" ht="30.75" customHeight="1" x14ac:dyDescent="0.25">
      <c r="A22" s="218" t="s">
        <v>222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EQ22" s="11" t="s">
        <v>16</v>
      </c>
      <c r="ES22" s="215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7"/>
    </row>
    <row r="23" spans="1:161" s="10" customFormat="1" ht="15.75" x14ac:dyDescent="0.2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EQ23" s="11" t="s">
        <v>17</v>
      </c>
      <c r="ES23" s="207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9"/>
    </row>
    <row r="24" spans="1:161" s="10" customFormat="1" ht="15.75" x14ac:dyDescent="0.25">
      <c r="A24" s="48" t="s">
        <v>213</v>
      </c>
      <c r="EQ24" s="11" t="s">
        <v>18</v>
      </c>
      <c r="ES24" s="237" t="s">
        <v>223</v>
      </c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9"/>
    </row>
    <row r="25" spans="1:161" s="10" customFormat="1" ht="15.75" x14ac:dyDescent="0.25">
      <c r="A25" s="235" t="s">
        <v>72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EQ25" s="11" t="s">
        <v>19</v>
      </c>
      <c r="ES25" s="215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7"/>
    </row>
    <row r="26" spans="1:161" s="10" customFormat="1" ht="15.75" x14ac:dyDescent="0.25">
      <c r="A26" s="235" t="s">
        <v>72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EQ26" s="11" t="s">
        <v>20</v>
      </c>
      <c r="ES26" s="207" t="s">
        <v>236</v>
      </c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9"/>
    </row>
    <row r="27" spans="1:161" s="10" customFormat="1" ht="15.75" x14ac:dyDescent="0.25">
      <c r="A27" s="236" t="s">
        <v>250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EQ27" s="11" t="s">
        <v>20</v>
      </c>
      <c r="ES27" s="207" t="s">
        <v>249</v>
      </c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9"/>
    </row>
    <row r="28" spans="1:161" s="10" customFormat="1" ht="15.75" x14ac:dyDescent="0.25">
      <c r="A28" s="234" t="s">
        <v>73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26" t="s">
        <v>75</v>
      </c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EQ28" s="11" t="s">
        <v>20</v>
      </c>
      <c r="ES28" s="207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9"/>
    </row>
    <row r="29" spans="1:161" s="10" customFormat="1" ht="16.5" thickBot="1" x14ac:dyDescent="0.3">
      <c r="BD29" s="227" t="s">
        <v>74</v>
      </c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EQ29" s="11"/>
      <c r="ES29" s="231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ht="12" customHeight="1" x14ac:dyDescent="0.25"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</row>
    <row r="31" spans="1:161" s="10" customFormat="1" ht="6.75" customHeight="1" x14ac:dyDescent="0.25"/>
    <row r="32" spans="1:161" s="10" customFormat="1" ht="18.75" x14ac:dyDescent="0.25">
      <c r="A32" s="229" t="s">
        <v>21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</row>
    <row r="33" spans="1:161" s="10" customFormat="1" ht="15.75" x14ac:dyDescent="0.25"/>
    <row r="34" spans="1:161" s="17" customFormat="1" ht="15.75" x14ac:dyDescent="0.25">
      <c r="CD34" s="18" t="s">
        <v>22</v>
      </c>
      <c r="CE34" s="230" t="s">
        <v>88</v>
      </c>
      <c r="CF34" s="230"/>
      <c r="CG34" s="230"/>
      <c r="CH34" s="230"/>
      <c r="CI34" s="230"/>
      <c r="CJ34" s="230"/>
    </row>
    <row r="35" spans="1:161" s="10" customFormat="1" ht="16.5" thickBot="1" x14ac:dyDescent="0.3"/>
    <row r="36" spans="1:161" s="10" customFormat="1" ht="15.75" x14ac:dyDescent="0.25">
      <c r="A36" s="203" t="s">
        <v>23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193" t="s">
        <v>119</v>
      </c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EQ36" s="11" t="s">
        <v>25</v>
      </c>
      <c r="ES36" s="212" t="s">
        <v>251</v>
      </c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4"/>
    </row>
    <row r="37" spans="1:161" s="10" customFormat="1" ht="15.75" x14ac:dyDescent="0.25">
      <c r="A37" s="205" t="s">
        <v>252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EQ37" s="11" t="s">
        <v>26</v>
      </c>
      <c r="ES37" s="220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2"/>
    </row>
    <row r="38" spans="1:161" s="10" customFormat="1" ht="16.5" thickBot="1" x14ac:dyDescent="0.3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EQ38" s="11" t="s">
        <v>27</v>
      </c>
      <c r="ES38" s="223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5"/>
    </row>
    <row r="39" spans="1:161" s="10" customFormat="1" ht="15.75" x14ac:dyDescent="0.25">
      <c r="A39" s="204" t="s">
        <v>24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192" t="s">
        <v>76</v>
      </c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10" customFormat="1" ht="15.75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</row>
    <row r="41" spans="1:161" s="10" customFormat="1" ht="15.75" x14ac:dyDescent="0.2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</row>
    <row r="42" spans="1:161" s="10" customFormat="1" ht="15.75" x14ac:dyDescent="0.25"/>
    <row r="43" spans="1:161" s="10" customFormat="1" ht="15.75" x14ac:dyDescent="0.25">
      <c r="A43" s="10" t="s">
        <v>28</v>
      </c>
    </row>
    <row r="44" spans="1:161" s="10" customFormat="1" ht="18.75" x14ac:dyDescent="0.25">
      <c r="A44" s="10" t="s">
        <v>29</v>
      </c>
    </row>
    <row r="45" spans="1:161" s="10" customFormat="1" ht="21" customHeight="1" x14ac:dyDescent="0.25"/>
    <row r="46" spans="1:161" s="24" customFormat="1" ht="98.25" customHeight="1" x14ac:dyDescent="0.2">
      <c r="A46" s="184" t="s">
        <v>30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 t="s">
        <v>32</v>
      </c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 t="s">
        <v>34</v>
      </c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 t="s">
        <v>35</v>
      </c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60" t="s">
        <v>66</v>
      </c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2"/>
    </row>
    <row r="47" spans="1:161" s="24" customFormat="1" ht="12.75" customHeight="1" x14ac:dyDescent="0.2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 t="s">
        <v>120</v>
      </c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 t="s">
        <v>121</v>
      </c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 t="s">
        <v>122</v>
      </c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 t="s">
        <v>81</v>
      </c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 t="s">
        <v>82</v>
      </c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 t="s">
        <v>31</v>
      </c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244" t="s">
        <v>37</v>
      </c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3">
        <v>20</v>
      </c>
      <c r="DT47" s="241"/>
      <c r="DU47" s="241"/>
      <c r="DV47" s="241"/>
      <c r="DW47" s="240" t="s">
        <v>192</v>
      </c>
      <c r="DX47" s="240"/>
      <c r="DY47" s="240"/>
      <c r="DZ47" s="240"/>
      <c r="EA47" s="241" t="s">
        <v>38</v>
      </c>
      <c r="EB47" s="241"/>
      <c r="EC47" s="241"/>
      <c r="ED47" s="241"/>
      <c r="EE47" s="242"/>
      <c r="EF47" s="243">
        <v>20</v>
      </c>
      <c r="EG47" s="241"/>
      <c r="EH47" s="241"/>
      <c r="EI47" s="241"/>
      <c r="EJ47" s="240" t="s">
        <v>193</v>
      </c>
      <c r="EK47" s="240"/>
      <c r="EL47" s="240"/>
      <c r="EM47" s="240"/>
      <c r="EN47" s="241" t="s">
        <v>38</v>
      </c>
      <c r="EO47" s="241"/>
      <c r="EP47" s="241"/>
      <c r="EQ47" s="241"/>
      <c r="ER47" s="242"/>
      <c r="ES47" s="243">
        <v>20</v>
      </c>
      <c r="ET47" s="241"/>
      <c r="EU47" s="241"/>
      <c r="EV47" s="241"/>
      <c r="EW47" s="240" t="s">
        <v>373</v>
      </c>
      <c r="EX47" s="240"/>
      <c r="EY47" s="240"/>
      <c r="EZ47" s="240"/>
      <c r="FA47" s="241" t="s">
        <v>38</v>
      </c>
      <c r="FB47" s="241"/>
      <c r="FC47" s="241"/>
      <c r="FD47" s="241"/>
      <c r="FE47" s="242"/>
    </row>
    <row r="48" spans="1:161" s="24" customFormat="1" ht="12.75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154" t="s">
        <v>39</v>
      </c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6"/>
      <c r="EF48" s="154" t="s">
        <v>40</v>
      </c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6"/>
      <c r="ES48" s="154" t="s">
        <v>41</v>
      </c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6"/>
    </row>
    <row r="49" spans="1:161" s="24" customFormat="1" ht="18.75" customHeight="1" x14ac:dyDescent="0.2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244" t="s">
        <v>53</v>
      </c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 t="s">
        <v>36</v>
      </c>
      <c r="DM49" s="244"/>
      <c r="DN49" s="244"/>
      <c r="DO49" s="244"/>
      <c r="DP49" s="244"/>
      <c r="DQ49" s="244"/>
      <c r="DR49" s="244"/>
      <c r="DS49" s="154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6"/>
      <c r="EF49" s="154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6"/>
      <c r="ES49" s="154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6"/>
    </row>
    <row r="50" spans="1:161" s="24" customFormat="1" ht="27.75" customHeight="1" x14ac:dyDescent="0.2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 t="s">
        <v>33</v>
      </c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4" t="s">
        <v>33</v>
      </c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 t="s">
        <v>33</v>
      </c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 t="s">
        <v>33</v>
      </c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 t="s">
        <v>33</v>
      </c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157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9"/>
      <c r="EF50" s="157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9"/>
      <c r="ES50" s="157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9"/>
    </row>
    <row r="51" spans="1:161" s="25" customFormat="1" ht="12.75" x14ac:dyDescent="0.2">
      <c r="A51" s="181">
        <v>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81">
        <v>2</v>
      </c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3"/>
      <c r="AD51" s="181">
        <v>3</v>
      </c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3"/>
      <c r="AS51" s="181">
        <v>4</v>
      </c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3"/>
      <c r="BH51" s="181">
        <v>5</v>
      </c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3"/>
      <c r="BW51" s="181">
        <v>6</v>
      </c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3"/>
      <c r="CL51" s="181">
        <v>7</v>
      </c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3"/>
      <c r="DA51" s="181">
        <v>8</v>
      </c>
      <c r="DB51" s="182"/>
      <c r="DC51" s="182"/>
      <c r="DD51" s="182"/>
      <c r="DE51" s="182"/>
      <c r="DF51" s="182"/>
      <c r="DG51" s="182"/>
      <c r="DH51" s="182"/>
      <c r="DI51" s="182"/>
      <c r="DJ51" s="182"/>
      <c r="DK51" s="183"/>
      <c r="DL51" s="181">
        <v>9</v>
      </c>
      <c r="DM51" s="182"/>
      <c r="DN51" s="182"/>
      <c r="DO51" s="182"/>
      <c r="DP51" s="182"/>
      <c r="DQ51" s="182"/>
      <c r="DR51" s="183"/>
      <c r="DS51" s="181">
        <v>10</v>
      </c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3"/>
      <c r="EF51" s="181">
        <v>11</v>
      </c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3"/>
      <c r="ES51" s="181">
        <v>12</v>
      </c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3"/>
    </row>
    <row r="52" spans="1:161" s="24" customFormat="1" ht="17.25" customHeight="1" x14ac:dyDescent="0.2">
      <c r="A52" s="175" t="s">
        <v>257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  <c r="O52" s="166" t="s">
        <v>177</v>
      </c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8"/>
      <c r="AD52" s="166" t="s">
        <v>83</v>
      </c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8"/>
      <c r="AS52" s="166" t="s">
        <v>253</v>
      </c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8"/>
      <c r="BH52" s="166" t="s">
        <v>84</v>
      </c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8"/>
      <c r="BW52" s="166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8"/>
      <c r="CL52" s="141" t="s">
        <v>93</v>
      </c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3"/>
      <c r="DA52" s="141" t="s">
        <v>85</v>
      </c>
      <c r="DB52" s="142"/>
      <c r="DC52" s="142"/>
      <c r="DD52" s="142"/>
      <c r="DE52" s="142"/>
      <c r="DF52" s="142"/>
      <c r="DG52" s="142"/>
      <c r="DH52" s="142"/>
      <c r="DI52" s="142"/>
      <c r="DJ52" s="142"/>
      <c r="DK52" s="143"/>
      <c r="DL52" s="144" t="s">
        <v>86</v>
      </c>
      <c r="DM52" s="145"/>
      <c r="DN52" s="145"/>
      <c r="DO52" s="145"/>
      <c r="DP52" s="145"/>
      <c r="DQ52" s="145"/>
      <c r="DR52" s="146"/>
      <c r="DS52" s="141">
        <v>30</v>
      </c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3"/>
      <c r="EF52" s="141">
        <v>30</v>
      </c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3"/>
      <c r="ES52" s="141">
        <v>30</v>
      </c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3"/>
    </row>
    <row r="53" spans="1:161" s="24" customFormat="1" ht="17.25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  <c r="O53" s="169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1"/>
      <c r="AD53" s="169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1"/>
      <c r="AS53" s="169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1"/>
      <c r="BH53" s="169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1"/>
      <c r="BW53" s="169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1"/>
      <c r="CL53" s="141" t="s">
        <v>95</v>
      </c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3"/>
      <c r="DA53" s="141" t="s">
        <v>85</v>
      </c>
      <c r="DB53" s="142"/>
      <c r="DC53" s="142"/>
      <c r="DD53" s="142"/>
      <c r="DE53" s="142"/>
      <c r="DF53" s="142"/>
      <c r="DG53" s="142"/>
      <c r="DH53" s="142"/>
      <c r="DI53" s="142"/>
      <c r="DJ53" s="142"/>
      <c r="DK53" s="143"/>
      <c r="DL53" s="144" t="s">
        <v>86</v>
      </c>
      <c r="DM53" s="145"/>
      <c r="DN53" s="145"/>
      <c r="DO53" s="145"/>
      <c r="DP53" s="145"/>
      <c r="DQ53" s="145"/>
      <c r="DR53" s="146"/>
      <c r="DS53" s="141">
        <v>52</v>
      </c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3"/>
      <c r="EF53" s="141">
        <v>52</v>
      </c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3"/>
      <c r="ES53" s="141">
        <v>52</v>
      </c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3"/>
    </row>
    <row r="54" spans="1:161" s="24" customFormat="1" ht="17.25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0"/>
      <c r="O54" s="169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1"/>
      <c r="AD54" s="169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1"/>
      <c r="AS54" s="169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1"/>
      <c r="BH54" s="169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1"/>
      <c r="BW54" s="169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1"/>
      <c r="CL54" s="141" t="s">
        <v>96</v>
      </c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3"/>
      <c r="DA54" s="141" t="s">
        <v>85</v>
      </c>
      <c r="DB54" s="142"/>
      <c r="DC54" s="142"/>
      <c r="DD54" s="142"/>
      <c r="DE54" s="142"/>
      <c r="DF54" s="142"/>
      <c r="DG54" s="142"/>
      <c r="DH54" s="142"/>
      <c r="DI54" s="142"/>
      <c r="DJ54" s="142"/>
      <c r="DK54" s="143"/>
      <c r="DL54" s="144" t="s">
        <v>86</v>
      </c>
      <c r="DM54" s="145"/>
      <c r="DN54" s="145"/>
      <c r="DO54" s="145"/>
      <c r="DP54" s="145"/>
      <c r="DQ54" s="145"/>
      <c r="DR54" s="146"/>
      <c r="DS54" s="141">
        <v>50</v>
      </c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3"/>
      <c r="EF54" s="141">
        <v>50</v>
      </c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3"/>
      <c r="ES54" s="141">
        <v>50</v>
      </c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3"/>
    </row>
    <row r="55" spans="1:161" s="24" customFormat="1" ht="17.25" customHeight="1" x14ac:dyDescent="0.2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80"/>
      <c r="O55" s="169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1"/>
      <c r="AD55" s="169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1"/>
      <c r="AS55" s="169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1"/>
      <c r="BH55" s="169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1"/>
      <c r="BW55" s="169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1"/>
      <c r="CL55" s="141" t="s">
        <v>97</v>
      </c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3"/>
      <c r="DA55" s="141" t="s">
        <v>85</v>
      </c>
      <c r="DB55" s="142"/>
      <c r="DC55" s="142"/>
      <c r="DD55" s="142"/>
      <c r="DE55" s="142"/>
      <c r="DF55" s="142"/>
      <c r="DG55" s="142"/>
      <c r="DH55" s="142"/>
      <c r="DI55" s="142"/>
      <c r="DJ55" s="142"/>
      <c r="DK55" s="143"/>
      <c r="DL55" s="144" t="s">
        <v>86</v>
      </c>
      <c r="DM55" s="145"/>
      <c r="DN55" s="145"/>
      <c r="DO55" s="145"/>
      <c r="DP55" s="145"/>
      <c r="DQ55" s="145"/>
      <c r="DR55" s="146"/>
      <c r="DS55" s="141">
        <v>100</v>
      </c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3"/>
      <c r="EF55" s="141">
        <v>100</v>
      </c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3"/>
      <c r="ES55" s="141">
        <v>100</v>
      </c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3"/>
    </row>
    <row r="56" spans="1:161" s="24" customFormat="1" ht="17.25" customHeight="1" x14ac:dyDescent="0.2">
      <c r="A56" s="178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0"/>
      <c r="O56" s="169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1"/>
      <c r="AD56" s="169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1"/>
      <c r="AS56" s="169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1"/>
      <c r="BH56" s="169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1"/>
      <c r="BW56" s="169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1"/>
      <c r="CL56" s="141" t="s">
        <v>98</v>
      </c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3"/>
      <c r="DA56" s="141" t="s">
        <v>85</v>
      </c>
      <c r="DB56" s="142"/>
      <c r="DC56" s="142"/>
      <c r="DD56" s="142"/>
      <c r="DE56" s="142"/>
      <c r="DF56" s="142"/>
      <c r="DG56" s="142"/>
      <c r="DH56" s="142"/>
      <c r="DI56" s="142"/>
      <c r="DJ56" s="142"/>
      <c r="DK56" s="143"/>
      <c r="DL56" s="144" t="s">
        <v>86</v>
      </c>
      <c r="DM56" s="145"/>
      <c r="DN56" s="145"/>
      <c r="DO56" s="145"/>
      <c r="DP56" s="145"/>
      <c r="DQ56" s="145"/>
      <c r="DR56" s="146"/>
      <c r="DS56" s="141">
        <v>100</v>
      </c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3"/>
      <c r="EF56" s="141">
        <v>100</v>
      </c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3"/>
      <c r="ES56" s="141">
        <v>100</v>
      </c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3"/>
    </row>
    <row r="57" spans="1:161" s="24" customFormat="1" ht="12.75" customHeight="1" x14ac:dyDescent="0.2">
      <c r="A57" s="175" t="s">
        <v>258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7"/>
      <c r="O57" s="166" t="s">
        <v>177</v>
      </c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8"/>
      <c r="AD57" s="166" t="s">
        <v>87</v>
      </c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8"/>
      <c r="AS57" s="166" t="s">
        <v>253</v>
      </c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8"/>
      <c r="BH57" s="166" t="s">
        <v>84</v>
      </c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8"/>
      <c r="BW57" s="166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8"/>
      <c r="CL57" s="141" t="s">
        <v>93</v>
      </c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3"/>
      <c r="DA57" s="141" t="s">
        <v>85</v>
      </c>
      <c r="DB57" s="142"/>
      <c r="DC57" s="142"/>
      <c r="DD57" s="142"/>
      <c r="DE57" s="142"/>
      <c r="DF57" s="142"/>
      <c r="DG57" s="142"/>
      <c r="DH57" s="142"/>
      <c r="DI57" s="142"/>
      <c r="DJ57" s="142"/>
      <c r="DK57" s="143"/>
      <c r="DL57" s="144" t="s">
        <v>86</v>
      </c>
      <c r="DM57" s="145"/>
      <c r="DN57" s="145"/>
      <c r="DO57" s="145"/>
      <c r="DP57" s="145"/>
      <c r="DQ57" s="145"/>
      <c r="DR57" s="146"/>
      <c r="DS57" s="141">
        <v>30</v>
      </c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3"/>
      <c r="EF57" s="141">
        <v>30</v>
      </c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3"/>
      <c r="ES57" s="141">
        <v>30</v>
      </c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3"/>
    </row>
    <row r="58" spans="1:161" s="24" customFormat="1" ht="12.75" x14ac:dyDescent="0.2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169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1"/>
      <c r="AD58" s="169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1"/>
      <c r="AS58" s="169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1"/>
      <c r="BH58" s="169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1"/>
      <c r="BW58" s="169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1"/>
      <c r="CL58" s="141" t="s">
        <v>95</v>
      </c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3"/>
      <c r="DA58" s="141" t="s">
        <v>85</v>
      </c>
      <c r="DB58" s="142"/>
      <c r="DC58" s="142"/>
      <c r="DD58" s="142"/>
      <c r="DE58" s="142"/>
      <c r="DF58" s="142"/>
      <c r="DG58" s="142"/>
      <c r="DH58" s="142"/>
      <c r="DI58" s="142"/>
      <c r="DJ58" s="142"/>
      <c r="DK58" s="143"/>
      <c r="DL58" s="144" t="s">
        <v>86</v>
      </c>
      <c r="DM58" s="145"/>
      <c r="DN58" s="145"/>
      <c r="DO58" s="145"/>
      <c r="DP58" s="145"/>
      <c r="DQ58" s="145"/>
      <c r="DR58" s="146"/>
      <c r="DS58" s="141">
        <v>52</v>
      </c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3"/>
      <c r="EF58" s="141">
        <v>52</v>
      </c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3"/>
      <c r="ES58" s="141">
        <v>52</v>
      </c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3"/>
    </row>
    <row r="59" spans="1:161" s="24" customFormat="1" ht="12.75" x14ac:dyDescent="0.2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80"/>
      <c r="O59" s="169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1"/>
      <c r="AD59" s="169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1"/>
      <c r="AS59" s="169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1"/>
      <c r="BH59" s="169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1"/>
      <c r="BW59" s="169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1"/>
      <c r="CL59" s="141" t="s">
        <v>96</v>
      </c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3"/>
      <c r="DA59" s="141" t="s">
        <v>85</v>
      </c>
      <c r="DB59" s="142"/>
      <c r="DC59" s="142"/>
      <c r="DD59" s="142"/>
      <c r="DE59" s="142"/>
      <c r="DF59" s="142"/>
      <c r="DG59" s="142"/>
      <c r="DH59" s="142"/>
      <c r="DI59" s="142"/>
      <c r="DJ59" s="142"/>
      <c r="DK59" s="143"/>
      <c r="DL59" s="144" t="s">
        <v>86</v>
      </c>
      <c r="DM59" s="145"/>
      <c r="DN59" s="145"/>
      <c r="DO59" s="145"/>
      <c r="DP59" s="145"/>
      <c r="DQ59" s="145"/>
      <c r="DR59" s="146"/>
      <c r="DS59" s="141">
        <v>50</v>
      </c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3"/>
      <c r="EF59" s="141">
        <v>50</v>
      </c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3"/>
      <c r="ES59" s="141">
        <v>50</v>
      </c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3"/>
    </row>
    <row r="60" spans="1:161" s="24" customFormat="1" ht="12.75" x14ac:dyDescent="0.2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80"/>
      <c r="O60" s="169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1"/>
      <c r="AD60" s="169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1"/>
      <c r="AS60" s="169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1"/>
      <c r="BH60" s="169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1"/>
      <c r="BW60" s="169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1"/>
      <c r="CL60" s="141" t="s">
        <v>97</v>
      </c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3"/>
      <c r="DA60" s="141" t="s">
        <v>85</v>
      </c>
      <c r="DB60" s="142"/>
      <c r="DC60" s="142"/>
      <c r="DD60" s="142"/>
      <c r="DE60" s="142"/>
      <c r="DF60" s="142"/>
      <c r="DG60" s="142"/>
      <c r="DH60" s="142"/>
      <c r="DI60" s="142"/>
      <c r="DJ60" s="142"/>
      <c r="DK60" s="143"/>
      <c r="DL60" s="144" t="s">
        <v>86</v>
      </c>
      <c r="DM60" s="145"/>
      <c r="DN60" s="145"/>
      <c r="DO60" s="145"/>
      <c r="DP60" s="145"/>
      <c r="DQ60" s="145"/>
      <c r="DR60" s="146"/>
      <c r="DS60" s="141">
        <v>100</v>
      </c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3"/>
      <c r="EF60" s="141">
        <v>100</v>
      </c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3"/>
      <c r="ES60" s="141">
        <v>100</v>
      </c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3"/>
    </row>
    <row r="61" spans="1:161" s="24" customFormat="1" ht="12.75" x14ac:dyDescent="0.2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169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1"/>
      <c r="AD61" s="169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1"/>
      <c r="AS61" s="169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1"/>
      <c r="BH61" s="169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1"/>
      <c r="BW61" s="169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1"/>
      <c r="CL61" s="141" t="s">
        <v>98</v>
      </c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3"/>
      <c r="DA61" s="141" t="s">
        <v>85</v>
      </c>
      <c r="DB61" s="142"/>
      <c r="DC61" s="142"/>
      <c r="DD61" s="142"/>
      <c r="DE61" s="142"/>
      <c r="DF61" s="142"/>
      <c r="DG61" s="142"/>
      <c r="DH61" s="142"/>
      <c r="DI61" s="142"/>
      <c r="DJ61" s="142"/>
      <c r="DK61" s="143"/>
      <c r="DL61" s="144" t="s">
        <v>86</v>
      </c>
      <c r="DM61" s="145"/>
      <c r="DN61" s="145"/>
      <c r="DO61" s="145"/>
      <c r="DP61" s="145"/>
      <c r="DQ61" s="145"/>
      <c r="DR61" s="146"/>
      <c r="DS61" s="141">
        <v>100</v>
      </c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3"/>
      <c r="EF61" s="141">
        <v>100</v>
      </c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3"/>
      <c r="ES61" s="141">
        <v>100</v>
      </c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3"/>
    </row>
    <row r="62" spans="1:161" s="24" customFormat="1" ht="12.75" customHeight="1" x14ac:dyDescent="0.2">
      <c r="A62" s="281" t="s">
        <v>376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3"/>
      <c r="O62" s="166" t="s">
        <v>179</v>
      </c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8"/>
      <c r="AD62" s="166" t="s">
        <v>83</v>
      </c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8"/>
      <c r="AS62" s="290" t="s">
        <v>253</v>
      </c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2"/>
      <c r="BH62" s="166" t="s">
        <v>84</v>
      </c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8"/>
      <c r="BW62" s="166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8"/>
      <c r="CL62" s="141" t="s">
        <v>93</v>
      </c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3"/>
      <c r="DA62" s="141" t="s">
        <v>85</v>
      </c>
      <c r="DB62" s="142"/>
      <c r="DC62" s="142"/>
      <c r="DD62" s="142"/>
      <c r="DE62" s="142"/>
      <c r="DF62" s="142"/>
      <c r="DG62" s="142"/>
      <c r="DH62" s="142"/>
      <c r="DI62" s="142"/>
      <c r="DJ62" s="142"/>
      <c r="DK62" s="143"/>
      <c r="DL62" s="144" t="s">
        <v>86</v>
      </c>
      <c r="DM62" s="145"/>
      <c r="DN62" s="145"/>
      <c r="DO62" s="145"/>
      <c r="DP62" s="145"/>
      <c r="DQ62" s="145"/>
      <c r="DR62" s="146"/>
      <c r="DS62" s="141">
        <v>30</v>
      </c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3"/>
      <c r="EF62" s="141">
        <v>30</v>
      </c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3"/>
      <c r="ES62" s="141">
        <v>30</v>
      </c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3"/>
    </row>
    <row r="63" spans="1:161" s="24" customFormat="1" ht="12.75" x14ac:dyDescent="0.2">
      <c r="A63" s="284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6"/>
      <c r="O63" s="169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1"/>
      <c r="AD63" s="169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1"/>
      <c r="AS63" s="293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5"/>
      <c r="BH63" s="169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1"/>
      <c r="BW63" s="169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1"/>
      <c r="CL63" s="141" t="s">
        <v>95</v>
      </c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3"/>
      <c r="DA63" s="141" t="s">
        <v>85</v>
      </c>
      <c r="DB63" s="142"/>
      <c r="DC63" s="142"/>
      <c r="DD63" s="142"/>
      <c r="DE63" s="142"/>
      <c r="DF63" s="142"/>
      <c r="DG63" s="142"/>
      <c r="DH63" s="142"/>
      <c r="DI63" s="142"/>
      <c r="DJ63" s="142"/>
      <c r="DK63" s="143"/>
      <c r="DL63" s="144" t="s">
        <v>86</v>
      </c>
      <c r="DM63" s="145"/>
      <c r="DN63" s="145"/>
      <c r="DO63" s="145"/>
      <c r="DP63" s="145"/>
      <c r="DQ63" s="145"/>
      <c r="DR63" s="146"/>
      <c r="DS63" s="141">
        <v>52</v>
      </c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3"/>
      <c r="EF63" s="141">
        <v>52</v>
      </c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3"/>
      <c r="ES63" s="141">
        <v>52</v>
      </c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3"/>
    </row>
    <row r="64" spans="1:161" s="24" customFormat="1" ht="12.75" x14ac:dyDescent="0.2">
      <c r="A64" s="284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6"/>
      <c r="O64" s="169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1"/>
      <c r="AD64" s="169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1"/>
      <c r="AS64" s="293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5"/>
      <c r="BH64" s="169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1"/>
      <c r="BW64" s="169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1"/>
      <c r="CL64" s="141" t="s">
        <v>96</v>
      </c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3"/>
      <c r="DA64" s="141" t="s">
        <v>85</v>
      </c>
      <c r="DB64" s="142"/>
      <c r="DC64" s="142"/>
      <c r="DD64" s="142"/>
      <c r="DE64" s="142"/>
      <c r="DF64" s="142"/>
      <c r="DG64" s="142"/>
      <c r="DH64" s="142"/>
      <c r="DI64" s="142"/>
      <c r="DJ64" s="142"/>
      <c r="DK64" s="143"/>
      <c r="DL64" s="144" t="s">
        <v>86</v>
      </c>
      <c r="DM64" s="145"/>
      <c r="DN64" s="145"/>
      <c r="DO64" s="145"/>
      <c r="DP64" s="145"/>
      <c r="DQ64" s="145"/>
      <c r="DR64" s="146"/>
      <c r="DS64" s="141">
        <v>50</v>
      </c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3"/>
      <c r="EF64" s="141">
        <v>50</v>
      </c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3"/>
      <c r="ES64" s="141">
        <v>50</v>
      </c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3"/>
    </row>
    <row r="65" spans="1:161" s="24" customFormat="1" ht="12.75" x14ac:dyDescent="0.2">
      <c r="A65" s="284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6"/>
      <c r="O65" s="169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1"/>
      <c r="AD65" s="169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1"/>
      <c r="AS65" s="293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5"/>
      <c r="BH65" s="169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1"/>
      <c r="BW65" s="169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1"/>
      <c r="CL65" s="141" t="s">
        <v>97</v>
      </c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3"/>
      <c r="DA65" s="141" t="s">
        <v>85</v>
      </c>
      <c r="DB65" s="142"/>
      <c r="DC65" s="142"/>
      <c r="DD65" s="142"/>
      <c r="DE65" s="142"/>
      <c r="DF65" s="142"/>
      <c r="DG65" s="142"/>
      <c r="DH65" s="142"/>
      <c r="DI65" s="142"/>
      <c r="DJ65" s="142"/>
      <c r="DK65" s="143"/>
      <c r="DL65" s="144" t="s">
        <v>86</v>
      </c>
      <c r="DM65" s="145"/>
      <c r="DN65" s="145"/>
      <c r="DO65" s="145"/>
      <c r="DP65" s="145"/>
      <c r="DQ65" s="145"/>
      <c r="DR65" s="146"/>
      <c r="DS65" s="141">
        <v>100</v>
      </c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3"/>
      <c r="EF65" s="141">
        <v>100</v>
      </c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3"/>
      <c r="ES65" s="141">
        <v>100</v>
      </c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3"/>
    </row>
    <row r="66" spans="1:161" s="24" customFormat="1" ht="12.75" x14ac:dyDescent="0.2">
      <c r="A66" s="287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9"/>
      <c r="O66" s="172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4"/>
      <c r="AD66" s="172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4"/>
      <c r="AS66" s="293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5"/>
      <c r="BH66" s="172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4"/>
      <c r="BW66" s="172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4"/>
      <c r="CL66" s="141" t="s">
        <v>98</v>
      </c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3"/>
      <c r="DA66" s="141" t="s">
        <v>85</v>
      </c>
      <c r="DB66" s="142"/>
      <c r="DC66" s="142"/>
      <c r="DD66" s="142"/>
      <c r="DE66" s="142"/>
      <c r="DF66" s="142"/>
      <c r="DG66" s="142"/>
      <c r="DH66" s="142"/>
      <c r="DI66" s="142"/>
      <c r="DJ66" s="142"/>
      <c r="DK66" s="143"/>
      <c r="DL66" s="144" t="s">
        <v>86</v>
      </c>
      <c r="DM66" s="145"/>
      <c r="DN66" s="145"/>
      <c r="DO66" s="145"/>
      <c r="DP66" s="145"/>
      <c r="DQ66" s="145"/>
      <c r="DR66" s="146"/>
      <c r="DS66" s="141">
        <v>100</v>
      </c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3"/>
      <c r="EF66" s="141">
        <v>100</v>
      </c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3"/>
      <c r="ES66" s="141">
        <v>100</v>
      </c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3"/>
    </row>
    <row r="67" spans="1:161" s="24" customFormat="1" ht="12.75" customHeight="1" x14ac:dyDescent="0.2">
      <c r="A67" s="281" t="s">
        <v>377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3"/>
      <c r="O67" s="166" t="s">
        <v>179</v>
      </c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8"/>
      <c r="AD67" s="166" t="s">
        <v>87</v>
      </c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8"/>
      <c r="AS67" s="290" t="s">
        <v>253</v>
      </c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  <c r="BG67" s="292"/>
      <c r="BH67" s="166" t="s">
        <v>84</v>
      </c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8"/>
      <c r="BW67" s="166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8"/>
      <c r="CL67" s="141" t="s">
        <v>93</v>
      </c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3"/>
      <c r="DA67" s="141" t="s">
        <v>85</v>
      </c>
      <c r="DB67" s="142"/>
      <c r="DC67" s="142"/>
      <c r="DD67" s="142"/>
      <c r="DE67" s="142"/>
      <c r="DF67" s="142"/>
      <c r="DG67" s="142"/>
      <c r="DH67" s="142"/>
      <c r="DI67" s="142"/>
      <c r="DJ67" s="142"/>
      <c r="DK67" s="143"/>
      <c r="DL67" s="144" t="s">
        <v>86</v>
      </c>
      <c r="DM67" s="145"/>
      <c r="DN67" s="145"/>
      <c r="DO67" s="145"/>
      <c r="DP67" s="145"/>
      <c r="DQ67" s="145"/>
      <c r="DR67" s="146"/>
      <c r="DS67" s="141">
        <v>30</v>
      </c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3"/>
      <c r="EF67" s="141">
        <v>30</v>
      </c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3"/>
      <c r="ES67" s="141">
        <v>30</v>
      </c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3"/>
    </row>
    <row r="68" spans="1:161" s="24" customFormat="1" ht="12.75" x14ac:dyDescent="0.2">
      <c r="A68" s="284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6"/>
      <c r="O68" s="169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1"/>
      <c r="AD68" s="169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1"/>
      <c r="AS68" s="293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5"/>
      <c r="BH68" s="169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1"/>
      <c r="BW68" s="169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1"/>
      <c r="CL68" s="141" t="s">
        <v>95</v>
      </c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3"/>
      <c r="DA68" s="141" t="s">
        <v>85</v>
      </c>
      <c r="DB68" s="142"/>
      <c r="DC68" s="142"/>
      <c r="DD68" s="142"/>
      <c r="DE68" s="142"/>
      <c r="DF68" s="142"/>
      <c r="DG68" s="142"/>
      <c r="DH68" s="142"/>
      <c r="DI68" s="142"/>
      <c r="DJ68" s="142"/>
      <c r="DK68" s="143"/>
      <c r="DL68" s="144" t="s">
        <v>86</v>
      </c>
      <c r="DM68" s="145"/>
      <c r="DN68" s="145"/>
      <c r="DO68" s="145"/>
      <c r="DP68" s="145"/>
      <c r="DQ68" s="145"/>
      <c r="DR68" s="146"/>
      <c r="DS68" s="141">
        <v>52</v>
      </c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3"/>
      <c r="EF68" s="141">
        <v>52</v>
      </c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3"/>
      <c r="ES68" s="141">
        <v>52</v>
      </c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3"/>
    </row>
    <row r="69" spans="1:161" s="24" customFormat="1" ht="12.75" x14ac:dyDescent="0.2">
      <c r="A69" s="284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6"/>
      <c r="O69" s="169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1"/>
      <c r="AD69" s="169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1"/>
      <c r="AS69" s="293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5"/>
      <c r="BH69" s="169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1"/>
      <c r="BW69" s="169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1"/>
      <c r="CL69" s="141" t="s">
        <v>96</v>
      </c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3"/>
      <c r="DA69" s="141" t="s">
        <v>85</v>
      </c>
      <c r="DB69" s="142"/>
      <c r="DC69" s="142"/>
      <c r="DD69" s="142"/>
      <c r="DE69" s="142"/>
      <c r="DF69" s="142"/>
      <c r="DG69" s="142"/>
      <c r="DH69" s="142"/>
      <c r="DI69" s="142"/>
      <c r="DJ69" s="142"/>
      <c r="DK69" s="143"/>
      <c r="DL69" s="144" t="s">
        <v>86</v>
      </c>
      <c r="DM69" s="145"/>
      <c r="DN69" s="145"/>
      <c r="DO69" s="145"/>
      <c r="DP69" s="145"/>
      <c r="DQ69" s="145"/>
      <c r="DR69" s="146"/>
      <c r="DS69" s="141">
        <v>50</v>
      </c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3"/>
      <c r="EF69" s="141">
        <v>50</v>
      </c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141">
        <v>50</v>
      </c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3"/>
    </row>
    <row r="70" spans="1:161" s="24" customFormat="1" ht="12.75" x14ac:dyDescent="0.2">
      <c r="A70" s="284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6"/>
      <c r="O70" s="169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1"/>
      <c r="AD70" s="169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1"/>
      <c r="AS70" s="293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5"/>
      <c r="BH70" s="169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1"/>
      <c r="BW70" s="169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1"/>
      <c r="CL70" s="141" t="s">
        <v>97</v>
      </c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3"/>
      <c r="DA70" s="141" t="s">
        <v>85</v>
      </c>
      <c r="DB70" s="142"/>
      <c r="DC70" s="142"/>
      <c r="DD70" s="142"/>
      <c r="DE70" s="142"/>
      <c r="DF70" s="142"/>
      <c r="DG70" s="142"/>
      <c r="DH70" s="142"/>
      <c r="DI70" s="142"/>
      <c r="DJ70" s="142"/>
      <c r="DK70" s="143"/>
      <c r="DL70" s="144" t="s">
        <v>86</v>
      </c>
      <c r="DM70" s="145"/>
      <c r="DN70" s="145"/>
      <c r="DO70" s="145"/>
      <c r="DP70" s="145"/>
      <c r="DQ70" s="145"/>
      <c r="DR70" s="146"/>
      <c r="DS70" s="141">
        <v>100</v>
      </c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3"/>
      <c r="EF70" s="141">
        <v>100</v>
      </c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3"/>
      <c r="ES70" s="141">
        <v>100</v>
      </c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3"/>
    </row>
    <row r="71" spans="1:161" s="24" customFormat="1" ht="12.75" x14ac:dyDescent="0.2">
      <c r="A71" s="287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9"/>
      <c r="O71" s="172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4"/>
      <c r="AD71" s="172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4"/>
      <c r="AS71" s="293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5"/>
      <c r="BH71" s="172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4"/>
      <c r="BW71" s="172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4"/>
      <c r="CL71" s="141" t="s">
        <v>98</v>
      </c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3"/>
      <c r="DA71" s="141" t="s">
        <v>85</v>
      </c>
      <c r="DB71" s="142"/>
      <c r="DC71" s="142"/>
      <c r="DD71" s="142"/>
      <c r="DE71" s="142"/>
      <c r="DF71" s="142"/>
      <c r="DG71" s="142"/>
      <c r="DH71" s="142"/>
      <c r="DI71" s="142"/>
      <c r="DJ71" s="142"/>
      <c r="DK71" s="143"/>
      <c r="DL71" s="144" t="s">
        <v>86</v>
      </c>
      <c r="DM71" s="145"/>
      <c r="DN71" s="145"/>
      <c r="DO71" s="145"/>
      <c r="DP71" s="145"/>
      <c r="DQ71" s="145"/>
      <c r="DR71" s="146"/>
      <c r="DS71" s="141">
        <v>100</v>
      </c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3"/>
      <c r="EF71" s="141">
        <v>100</v>
      </c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3"/>
      <c r="ES71" s="141">
        <v>100</v>
      </c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3"/>
    </row>
    <row r="72" spans="1:161" s="24" customFormat="1" ht="12.75" customHeight="1" x14ac:dyDescent="0.2">
      <c r="A72" s="175" t="s">
        <v>265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7"/>
      <c r="O72" s="166" t="s">
        <v>179</v>
      </c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8"/>
      <c r="AD72" s="166" t="s">
        <v>83</v>
      </c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8"/>
      <c r="AS72" s="166" t="s">
        <v>254</v>
      </c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8"/>
      <c r="BH72" s="166" t="s">
        <v>84</v>
      </c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8"/>
      <c r="BW72" s="166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8"/>
      <c r="CL72" s="141" t="s">
        <v>93</v>
      </c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3"/>
      <c r="DA72" s="141" t="s">
        <v>85</v>
      </c>
      <c r="DB72" s="142"/>
      <c r="DC72" s="142"/>
      <c r="DD72" s="142"/>
      <c r="DE72" s="142"/>
      <c r="DF72" s="142"/>
      <c r="DG72" s="142"/>
      <c r="DH72" s="142"/>
      <c r="DI72" s="142"/>
      <c r="DJ72" s="142"/>
      <c r="DK72" s="143"/>
      <c r="DL72" s="144" t="s">
        <v>86</v>
      </c>
      <c r="DM72" s="145"/>
      <c r="DN72" s="145"/>
      <c r="DO72" s="145"/>
      <c r="DP72" s="145"/>
      <c r="DQ72" s="145"/>
      <c r="DR72" s="146"/>
      <c r="DS72" s="141">
        <v>30</v>
      </c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3"/>
      <c r="EF72" s="141">
        <v>30</v>
      </c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3"/>
      <c r="ES72" s="141">
        <v>30</v>
      </c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3"/>
    </row>
    <row r="73" spans="1:161" s="24" customFormat="1" ht="12.75" customHeight="1" x14ac:dyDescent="0.2">
      <c r="A73" s="178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80"/>
      <c r="O73" s="169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1"/>
      <c r="AD73" s="169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1"/>
      <c r="AS73" s="169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1"/>
      <c r="BH73" s="169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1"/>
      <c r="BW73" s="169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1"/>
      <c r="CL73" s="141" t="s">
        <v>95</v>
      </c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3"/>
      <c r="DA73" s="141" t="s">
        <v>85</v>
      </c>
      <c r="DB73" s="142"/>
      <c r="DC73" s="142"/>
      <c r="DD73" s="142"/>
      <c r="DE73" s="142"/>
      <c r="DF73" s="142"/>
      <c r="DG73" s="142"/>
      <c r="DH73" s="142"/>
      <c r="DI73" s="142"/>
      <c r="DJ73" s="142"/>
      <c r="DK73" s="143"/>
      <c r="DL73" s="144" t="s">
        <v>86</v>
      </c>
      <c r="DM73" s="145"/>
      <c r="DN73" s="145"/>
      <c r="DO73" s="145"/>
      <c r="DP73" s="145"/>
      <c r="DQ73" s="145"/>
      <c r="DR73" s="146"/>
      <c r="DS73" s="141">
        <v>52</v>
      </c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3"/>
      <c r="EF73" s="141">
        <v>52</v>
      </c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3"/>
      <c r="ES73" s="141">
        <v>52</v>
      </c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3"/>
    </row>
    <row r="74" spans="1:161" s="24" customFormat="1" ht="12.75" customHeight="1" x14ac:dyDescent="0.2">
      <c r="A74" s="178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80"/>
      <c r="O74" s="169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1"/>
      <c r="AD74" s="169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1"/>
      <c r="AS74" s="169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1"/>
      <c r="BH74" s="169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1"/>
      <c r="BW74" s="169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1"/>
      <c r="CL74" s="141" t="s">
        <v>96</v>
      </c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3"/>
      <c r="DA74" s="141" t="s">
        <v>85</v>
      </c>
      <c r="DB74" s="142"/>
      <c r="DC74" s="142"/>
      <c r="DD74" s="142"/>
      <c r="DE74" s="142"/>
      <c r="DF74" s="142"/>
      <c r="DG74" s="142"/>
      <c r="DH74" s="142"/>
      <c r="DI74" s="142"/>
      <c r="DJ74" s="142"/>
      <c r="DK74" s="143"/>
      <c r="DL74" s="144" t="s">
        <v>86</v>
      </c>
      <c r="DM74" s="145"/>
      <c r="DN74" s="145"/>
      <c r="DO74" s="145"/>
      <c r="DP74" s="145"/>
      <c r="DQ74" s="145"/>
      <c r="DR74" s="146"/>
      <c r="DS74" s="141">
        <v>50</v>
      </c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3"/>
      <c r="EF74" s="141">
        <v>50</v>
      </c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3"/>
      <c r="ES74" s="141">
        <v>50</v>
      </c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3"/>
    </row>
    <row r="75" spans="1:161" s="24" customFormat="1" ht="12.75" customHeight="1" x14ac:dyDescent="0.2">
      <c r="A75" s="178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80"/>
      <c r="O75" s="169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1"/>
      <c r="AD75" s="169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1"/>
      <c r="AS75" s="169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1"/>
      <c r="BH75" s="169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1"/>
      <c r="BW75" s="169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1"/>
      <c r="CL75" s="141" t="s">
        <v>97</v>
      </c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3"/>
      <c r="DA75" s="141" t="s">
        <v>85</v>
      </c>
      <c r="DB75" s="142"/>
      <c r="DC75" s="142"/>
      <c r="DD75" s="142"/>
      <c r="DE75" s="142"/>
      <c r="DF75" s="142"/>
      <c r="DG75" s="142"/>
      <c r="DH75" s="142"/>
      <c r="DI75" s="142"/>
      <c r="DJ75" s="142"/>
      <c r="DK75" s="143"/>
      <c r="DL75" s="144" t="s">
        <v>86</v>
      </c>
      <c r="DM75" s="145"/>
      <c r="DN75" s="145"/>
      <c r="DO75" s="145"/>
      <c r="DP75" s="145"/>
      <c r="DQ75" s="145"/>
      <c r="DR75" s="146"/>
      <c r="DS75" s="141">
        <v>100</v>
      </c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3"/>
      <c r="EF75" s="141">
        <v>100</v>
      </c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3"/>
      <c r="ES75" s="141">
        <v>100</v>
      </c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3"/>
    </row>
    <row r="76" spans="1:161" s="24" customFormat="1" ht="12.75" customHeight="1" x14ac:dyDescent="0.2">
      <c r="A76" s="278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80"/>
      <c r="O76" s="172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4"/>
      <c r="AD76" s="172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4"/>
      <c r="AS76" s="172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4"/>
      <c r="BH76" s="172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4"/>
      <c r="BW76" s="172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4"/>
      <c r="CL76" s="141" t="s">
        <v>98</v>
      </c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3"/>
      <c r="DA76" s="141" t="s">
        <v>85</v>
      </c>
      <c r="DB76" s="142"/>
      <c r="DC76" s="142"/>
      <c r="DD76" s="142"/>
      <c r="DE76" s="142"/>
      <c r="DF76" s="142"/>
      <c r="DG76" s="142"/>
      <c r="DH76" s="142"/>
      <c r="DI76" s="142"/>
      <c r="DJ76" s="142"/>
      <c r="DK76" s="143"/>
      <c r="DL76" s="144" t="s">
        <v>86</v>
      </c>
      <c r="DM76" s="145"/>
      <c r="DN76" s="145"/>
      <c r="DO76" s="145"/>
      <c r="DP76" s="145"/>
      <c r="DQ76" s="145"/>
      <c r="DR76" s="146"/>
      <c r="DS76" s="141">
        <v>100</v>
      </c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3"/>
      <c r="EF76" s="141">
        <v>100</v>
      </c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3"/>
      <c r="ES76" s="141">
        <v>100</v>
      </c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3"/>
    </row>
    <row r="77" spans="1:161" s="24" customFormat="1" ht="12.75" customHeight="1" x14ac:dyDescent="0.2">
      <c r="A77" s="175" t="s">
        <v>264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7"/>
      <c r="O77" s="166" t="s">
        <v>179</v>
      </c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8"/>
      <c r="AD77" s="166" t="s">
        <v>87</v>
      </c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8"/>
      <c r="AS77" s="166" t="s">
        <v>254</v>
      </c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8"/>
      <c r="BH77" s="166" t="s">
        <v>84</v>
      </c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8"/>
      <c r="BW77" s="166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8"/>
      <c r="CL77" s="141" t="s">
        <v>93</v>
      </c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3"/>
      <c r="DA77" s="141" t="s">
        <v>85</v>
      </c>
      <c r="DB77" s="142"/>
      <c r="DC77" s="142"/>
      <c r="DD77" s="142"/>
      <c r="DE77" s="142"/>
      <c r="DF77" s="142"/>
      <c r="DG77" s="142"/>
      <c r="DH77" s="142"/>
      <c r="DI77" s="142"/>
      <c r="DJ77" s="142"/>
      <c r="DK77" s="143"/>
      <c r="DL77" s="144" t="s">
        <v>86</v>
      </c>
      <c r="DM77" s="145"/>
      <c r="DN77" s="145"/>
      <c r="DO77" s="145"/>
      <c r="DP77" s="145"/>
      <c r="DQ77" s="145"/>
      <c r="DR77" s="146"/>
      <c r="DS77" s="141">
        <v>30</v>
      </c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3"/>
      <c r="EF77" s="141">
        <v>30</v>
      </c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3"/>
      <c r="ES77" s="141">
        <v>30</v>
      </c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3"/>
    </row>
    <row r="78" spans="1:161" s="24" customFormat="1" ht="12.75" customHeight="1" x14ac:dyDescent="0.2">
      <c r="A78" s="178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80"/>
      <c r="O78" s="169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1"/>
      <c r="AD78" s="169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1"/>
      <c r="AS78" s="169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1"/>
      <c r="BH78" s="169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1"/>
      <c r="BW78" s="169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1"/>
      <c r="CL78" s="141" t="s">
        <v>95</v>
      </c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3"/>
      <c r="DA78" s="141" t="s">
        <v>85</v>
      </c>
      <c r="DB78" s="142"/>
      <c r="DC78" s="142"/>
      <c r="DD78" s="142"/>
      <c r="DE78" s="142"/>
      <c r="DF78" s="142"/>
      <c r="DG78" s="142"/>
      <c r="DH78" s="142"/>
      <c r="DI78" s="142"/>
      <c r="DJ78" s="142"/>
      <c r="DK78" s="143"/>
      <c r="DL78" s="144" t="s">
        <v>86</v>
      </c>
      <c r="DM78" s="145"/>
      <c r="DN78" s="145"/>
      <c r="DO78" s="145"/>
      <c r="DP78" s="145"/>
      <c r="DQ78" s="145"/>
      <c r="DR78" s="146"/>
      <c r="DS78" s="141">
        <v>52</v>
      </c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3"/>
      <c r="EF78" s="141">
        <v>52</v>
      </c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3"/>
      <c r="ES78" s="141">
        <v>52</v>
      </c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3"/>
    </row>
    <row r="79" spans="1:161" s="24" customFormat="1" ht="12.75" customHeight="1" x14ac:dyDescent="0.2">
      <c r="A79" s="178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80"/>
      <c r="O79" s="169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1"/>
      <c r="AD79" s="169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1"/>
      <c r="AS79" s="169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1"/>
      <c r="BH79" s="169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1"/>
      <c r="BW79" s="169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1"/>
      <c r="CL79" s="141" t="s">
        <v>96</v>
      </c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3"/>
      <c r="DA79" s="141" t="s">
        <v>85</v>
      </c>
      <c r="DB79" s="142"/>
      <c r="DC79" s="142"/>
      <c r="DD79" s="142"/>
      <c r="DE79" s="142"/>
      <c r="DF79" s="142"/>
      <c r="DG79" s="142"/>
      <c r="DH79" s="142"/>
      <c r="DI79" s="142"/>
      <c r="DJ79" s="142"/>
      <c r="DK79" s="143"/>
      <c r="DL79" s="144" t="s">
        <v>86</v>
      </c>
      <c r="DM79" s="145"/>
      <c r="DN79" s="145"/>
      <c r="DO79" s="145"/>
      <c r="DP79" s="145"/>
      <c r="DQ79" s="145"/>
      <c r="DR79" s="146"/>
      <c r="DS79" s="141">
        <v>50</v>
      </c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3"/>
      <c r="EF79" s="141">
        <v>50</v>
      </c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3"/>
      <c r="ES79" s="141">
        <v>50</v>
      </c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3"/>
    </row>
    <row r="80" spans="1:161" s="24" customFormat="1" ht="12.75" customHeight="1" x14ac:dyDescent="0.2">
      <c r="A80" s="178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  <c r="O80" s="169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1"/>
      <c r="AD80" s="169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1"/>
      <c r="AS80" s="169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1"/>
      <c r="BH80" s="169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1"/>
      <c r="BW80" s="169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1"/>
      <c r="CL80" s="141" t="s">
        <v>97</v>
      </c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3"/>
      <c r="DA80" s="141" t="s">
        <v>85</v>
      </c>
      <c r="DB80" s="142"/>
      <c r="DC80" s="142"/>
      <c r="DD80" s="142"/>
      <c r="DE80" s="142"/>
      <c r="DF80" s="142"/>
      <c r="DG80" s="142"/>
      <c r="DH80" s="142"/>
      <c r="DI80" s="142"/>
      <c r="DJ80" s="142"/>
      <c r="DK80" s="143"/>
      <c r="DL80" s="144" t="s">
        <v>86</v>
      </c>
      <c r="DM80" s="145"/>
      <c r="DN80" s="145"/>
      <c r="DO80" s="145"/>
      <c r="DP80" s="145"/>
      <c r="DQ80" s="145"/>
      <c r="DR80" s="146"/>
      <c r="DS80" s="141">
        <v>100</v>
      </c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3"/>
      <c r="EF80" s="141">
        <v>100</v>
      </c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3"/>
      <c r="ES80" s="141">
        <v>100</v>
      </c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3"/>
    </row>
    <row r="81" spans="1:161" s="24" customFormat="1" ht="12.75" customHeight="1" x14ac:dyDescent="0.2">
      <c r="A81" s="278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80"/>
      <c r="O81" s="172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4"/>
      <c r="AD81" s="172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4"/>
      <c r="AS81" s="172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4"/>
      <c r="BH81" s="172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4"/>
      <c r="BW81" s="172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4"/>
      <c r="CL81" s="141" t="s">
        <v>98</v>
      </c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3"/>
      <c r="DA81" s="141" t="s">
        <v>85</v>
      </c>
      <c r="DB81" s="142"/>
      <c r="DC81" s="142"/>
      <c r="DD81" s="142"/>
      <c r="DE81" s="142"/>
      <c r="DF81" s="142"/>
      <c r="DG81" s="142"/>
      <c r="DH81" s="142"/>
      <c r="DI81" s="142"/>
      <c r="DJ81" s="142"/>
      <c r="DK81" s="143"/>
      <c r="DL81" s="144" t="s">
        <v>86</v>
      </c>
      <c r="DM81" s="145"/>
      <c r="DN81" s="145"/>
      <c r="DO81" s="145"/>
      <c r="DP81" s="145"/>
      <c r="DQ81" s="145"/>
      <c r="DR81" s="146"/>
      <c r="DS81" s="141">
        <v>100</v>
      </c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3"/>
      <c r="EF81" s="141">
        <v>100</v>
      </c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3"/>
      <c r="ES81" s="141">
        <v>100</v>
      </c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3"/>
    </row>
    <row r="82" spans="1:161" s="24" customFormat="1" ht="12.75" customHeight="1" x14ac:dyDescent="0.2">
      <c r="A82" s="175" t="s">
        <v>266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7"/>
      <c r="O82" s="166" t="s">
        <v>178</v>
      </c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8"/>
      <c r="AD82" s="166" t="s">
        <v>83</v>
      </c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8"/>
      <c r="AS82" s="166" t="s">
        <v>253</v>
      </c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8"/>
      <c r="BH82" s="166" t="s">
        <v>84</v>
      </c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8"/>
      <c r="BW82" s="166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8"/>
      <c r="CL82" s="141" t="s">
        <v>93</v>
      </c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3"/>
      <c r="DA82" s="141" t="s">
        <v>85</v>
      </c>
      <c r="DB82" s="142"/>
      <c r="DC82" s="142"/>
      <c r="DD82" s="142"/>
      <c r="DE82" s="142"/>
      <c r="DF82" s="142"/>
      <c r="DG82" s="142"/>
      <c r="DH82" s="142"/>
      <c r="DI82" s="142"/>
      <c r="DJ82" s="142"/>
      <c r="DK82" s="143"/>
      <c r="DL82" s="144" t="s">
        <v>86</v>
      </c>
      <c r="DM82" s="145"/>
      <c r="DN82" s="145"/>
      <c r="DO82" s="145"/>
      <c r="DP82" s="145"/>
      <c r="DQ82" s="145"/>
      <c r="DR82" s="146"/>
      <c r="DS82" s="141">
        <v>30</v>
      </c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3"/>
      <c r="EF82" s="141">
        <v>30</v>
      </c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3"/>
      <c r="ES82" s="141">
        <v>30</v>
      </c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3"/>
    </row>
    <row r="83" spans="1:161" s="24" customFormat="1" ht="12.75" customHeight="1" x14ac:dyDescent="0.2">
      <c r="A83" s="178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80"/>
      <c r="O83" s="169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1"/>
      <c r="AD83" s="169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1"/>
      <c r="AS83" s="169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1"/>
      <c r="BH83" s="169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1"/>
      <c r="BW83" s="169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1"/>
      <c r="CL83" s="141" t="s">
        <v>95</v>
      </c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3"/>
      <c r="DA83" s="141" t="s">
        <v>85</v>
      </c>
      <c r="DB83" s="142"/>
      <c r="DC83" s="142"/>
      <c r="DD83" s="142"/>
      <c r="DE83" s="142"/>
      <c r="DF83" s="142"/>
      <c r="DG83" s="142"/>
      <c r="DH83" s="142"/>
      <c r="DI83" s="142"/>
      <c r="DJ83" s="142"/>
      <c r="DK83" s="143"/>
      <c r="DL83" s="144" t="s">
        <v>86</v>
      </c>
      <c r="DM83" s="145"/>
      <c r="DN83" s="145"/>
      <c r="DO83" s="145"/>
      <c r="DP83" s="145"/>
      <c r="DQ83" s="145"/>
      <c r="DR83" s="146"/>
      <c r="DS83" s="141">
        <v>52</v>
      </c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3"/>
      <c r="EF83" s="141">
        <v>52</v>
      </c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3"/>
      <c r="ES83" s="141">
        <v>52</v>
      </c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3"/>
    </row>
    <row r="84" spans="1:161" s="24" customFormat="1" ht="12.75" customHeight="1" x14ac:dyDescent="0.2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80"/>
      <c r="O84" s="169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1"/>
      <c r="AD84" s="169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1"/>
      <c r="AS84" s="169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1"/>
      <c r="BH84" s="169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1"/>
      <c r="BW84" s="169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1"/>
      <c r="CL84" s="141" t="s">
        <v>96</v>
      </c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3"/>
      <c r="DA84" s="141" t="s">
        <v>85</v>
      </c>
      <c r="DB84" s="142"/>
      <c r="DC84" s="142"/>
      <c r="DD84" s="142"/>
      <c r="DE84" s="142"/>
      <c r="DF84" s="142"/>
      <c r="DG84" s="142"/>
      <c r="DH84" s="142"/>
      <c r="DI84" s="142"/>
      <c r="DJ84" s="142"/>
      <c r="DK84" s="143"/>
      <c r="DL84" s="144" t="s">
        <v>86</v>
      </c>
      <c r="DM84" s="145"/>
      <c r="DN84" s="145"/>
      <c r="DO84" s="145"/>
      <c r="DP84" s="145"/>
      <c r="DQ84" s="145"/>
      <c r="DR84" s="146"/>
      <c r="DS84" s="141">
        <v>50</v>
      </c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3"/>
      <c r="EF84" s="141">
        <v>50</v>
      </c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3"/>
      <c r="ES84" s="141">
        <v>50</v>
      </c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3"/>
    </row>
    <row r="85" spans="1:161" s="24" customFormat="1" ht="12.75" customHeight="1" x14ac:dyDescent="0.2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169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1"/>
      <c r="AD85" s="169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1"/>
      <c r="AS85" s="169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1"/>
      <c r="BH85" s="169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1"/>
      <c r="BW85" s="169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1"/>
      <c r="CL85" s="141" t="s">
        <v>97</v>
      </c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3"/>
      <c r="DA85" s="141" t="s">
        <v>85</v>
      </c>
      <c r="DB85" s="142"/>
      <c r="DC85" s="142"/>
      <c r="DD85" s="142"/>
      <c r="DE85" s="142"/>
      <c r="DF85" s="142"/>
      <c r="DG85" s="142"/>
      <c r="DH85" s="142"/>
      <c r="DI85" s="142"/>
      <c r="DJ85" s="142"/>
      <c r="DK85" s="143"/>
      <c r="DL85" s="144" t="s">
        <v>86</v>
      </c>
      <c r="DM85" s="145"/>
      <c r="DN85" s="145"/>
      <c r="DO85" s="145"/>
      <c r="DP85" s="145"/>
      <c r="DQ85" s="145"/>
      <c r="DR85" s="146"/>
      <c r="DS85" s="141">
        <v>100</v>
      </c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3"/>
      <c r="EF85" s="141">
        <v>100</v>
      </c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3"/>
      <c r="ES85" s="141">
        <v>100</v>
      </c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3"/>
    </row>
    <row r="86" spans="1:161" s="24" customFormat="1" ht="12.75" customHeight="1" x14ac:dyDescent="0.2">
      <c r="A86" s="278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80"/>
      <c r="O86" s="172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4"/>
      <c r="AD86" s="172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4"/>
      <c r="AS86" s="172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4"/>
      <c r="BH86" s="172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4"/>
      <c r="BW86" s="172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4"/>
      <c r="CL86" s="141" t="s">
        <v>98</v>
      </c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3"/>
      <c r="DA86" s="141" t="s">
        <v>85</v>
      </c>
      <c r="DB86" s="142"/>
      <c r="DC86" s="142"/>
      <c r="DD86" s="142"/>
      <c r="DE86" s="142"/>
      <c r="DF86" s="142"/>
      <c r="DG86" s="142"/>
      <c r="DH86" s="142"/>
      <c r="DI86" s="142"/>
      <c r="DJ86" s="142"/>
      <c r="DK86" s="143"/>
      <c r="DL86" s="144" t="s">
        <v>86</v>
      </c>
      <c r="DM86" s="145"/>
      <c r="DN86" s="145"/>
      <c r="DO86" s="145"/>
      <c r="DP86" s="145"/>
      <c r="DQ86" s="145"/>
      <c r="DR86" s="146"/>
      <c r="DS86" s="141">
        <v>100</v>
      </c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3"/>
      <c r="EF86" s="141">
        <v>100</v>
      </c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3"/>
      <c r="ES86" s="141">
        <v>100</v>
      </c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3"/>
    </row>
    <row r="87" spans="1:161" s="24" customFormat="1" ht="12.75" customHeight="1" x14ac:dyDescent="0.2">
      <c r="A87" s="175" t="s">
        <v>267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166" t="s">
        <v>178</v>
      </c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8"/>
      <c r="AD87" s="166" t="s">
        <v>87</v>
      </c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8"/>
      <c r="AS87" s="166" t="s">
        <v>253</v>
      </c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8"/>
      <c r="BH87" s="166" t="s">
        <v>84</v>
      </c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8"/>
      <c r="BW87" s="166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8"/>
      <c r="CL87" s="141" t="s">
        <v>93</v>
      </c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3"/>
      <c r="DA87" s="141" t="s">
        <v>85</v>
      </c>
      <c r="DB87" s="142"/>
      <c r="DC87" s="142"/>
      <c r="DD87" s="142"/>
      <c r="DE87" s="142"/>
      <c r="DF87" s="142"/>
      <c r="DG87" s="142"/>
      <c r="DH87" s="142"/>
      <c r="DI87" s="142"/>
      <c r="DJ87" s="142"/>
      <c r="DK87" s="143"/>
      <c r="DL87" s="144" t="s">
        <v>86</v>
      </c>
      <c r="DM87" s="145"/>
      <c r="DN87" s="145"/>
      <c r="DO87" s="145"/>
      <c r="DP87" s="145"/>
      <c r="DQ87" s="145"/>
      <c r="DR87" s="146"/>
      <c r="DS87" s="141">
        <v>30</v>
      </c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3"/>
      <c r="EF87" s="141">
        <v>30</v>
      </c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3"/>
      <c r="ES87" s="141">
        <v>30</v>
      </c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3"/>
    </row>
    <row r="88" spans="1:161" s="24" customFormat="1" ht="12.75" customHeight="1" x14ac:dyDescent="0.2">
      <c r="A88" s="178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169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1"/>
      <c r="AD88" s="169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1"/>
      <c r="AS88" s="169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1"/>
      <c r="BH88" s="169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1"/>
      <c r="BW88" s="169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1"/>
      <c r="CL88" s="141" t="s">
        <v>95</v>
      </c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3"/>
      <c r="DA88" s="141" t="s">
        <v>85</v>
      </c>
      <c r="DB88" s="142"/>
      <c r="DC88" s="142"/>
      <c r="DD88" s="142"/>
      <c r="DE88" s="142"/>
      <c r="DF88" s="142"/>
      <c r="DG88" s="142"/>
      <c r="DH88" s="142"/>
      <c r="DI88" s="142"/>
      <c r="DJ88" s="142"/>
      <c r="DK88" s="143"/>
      <c r="DL88" s="144" t="s">
        <v>86</v>
      </c>
      <c r="DM88" s="145"/>
      <c r="DN88" s="145"/>
      <c r="DO88" s="145"/>
      <c r="DP88" s="145"/>
      <c r="DQ88" s="145"/>
      <c r="DR88" s="146"/>
      <c r="DS88" s="141">
        <v>52</v>
      </c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3"/>
      <c r="EF88" s="141">
        <v>52</v>
      </c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3"/>
      <c r="ES88" s="141">
        <v>52</v>
      </c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3"/>
    </row>
    <row r="89" spans="1:161" s="24" customFormat="1" ht="12.75" customHeight="1" x14ac:dyDescent="0.2">
      <c r="A89" s="178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169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1"/>
      <c r="AD89" s="169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1"/>
      <c r="AS89" s="169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1"/>
      <c r="BH89" s="169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1"/>
      <c r="BW89" s="169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1"/>
      <c r="CL89" s="141" t="s">
        <v>96</v>
      </c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3"/>
      <c r="DA89" s="141" t="s">
        <v>85</v>
      </c>
      <c r="DB89" s="142"/>
      <c r="DC89" s="142"/>
      <c r="DD89" s="142"/>
      <c r="DE89" s="142"/>
      <c r="DF89" s="142"/>
      <c r="DG89" s="142"/>
      <c r="DH89" s="142"/>
      <c r="DI89" s="142"/>
      <c r="DJ89" s="142"/>
      <c r="DK89" s="143"/>
      <c r="DL89" s="144" t="s">
        <v>86</v>
      </c>
      <c r="DM89" s="145"/>
      <c r="DN89" s="145"/>
      <c r="DO89" s="145"/>
      <c r="DP89" s="145"/>
      <c r="DQ89" s="145"/>
      <c r="DR89" s="146"/>
      <c r="DS89" s="141">
        <v>50</v>
      </c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3"/>
      <c r="EF89" s="141">
        <v>50</v>
      </c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3"/>
      <c r="ES89" s="141">
        <v>50</v>
      </c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3"/>
    </row>
    <row r="90" spans="1:161" s="24" customFormat="1" ht="12.75" customHeight="1" x14ac:dyDescent="0.2">
      <c r="A90" s="178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169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1"/>
      <c r="AD90" s="169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1"/>
      <c r="AS90" s="169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1"/>
      <c r="BH90" s="169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1"/>
      <c r="BW90" s="169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1"/>
      <c r="CL90" s="141" t="s">
        <v>97</v>
      </c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3"/>
      <c r="DA90" s="141" t="s">
        <v>85</v>
      </c>
      <c r="DB90" s="142"/>
      <c r="DC90" s="142"/>
      <c r="DD90" s="142"/>
      <c r="DE90" s="142"/>
      <c r="DF90" s="142"/>
      <c r="DG90" s="142"/>
      <c r="DH90" s="142"/>
      <c r="DI90" s="142"/>
      <c r="DJ90" s="142"/>
      <c r="DK90" s="143"/>
      <c r="DL90" s="144" t="s">
        <v>86</v>
      </c>
      <c r="DM90" s="145"/>
      <c r="DN90" s="145"/>
      <c r="DO90" s="145"/>
      <c r="DP90" s="145"/>
      <c r="DQ90" s="145"/>
      <c r="DR90" s="146"/>
      <c r="DS90" s="141">
        <v>100</v>
      </c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3"/>
      <c r="EF90" s="141">
        <v>100</v>
      </c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3"/>
      <c r="ES90" s="141">
        <v>100</v>
      </c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3"/>
    </row>
    <row r="91" spans="1:161" s="24" customFormat="1" ht="39.75" customHeight="1" x14ac:dyDescent="0.2">
      <c r="A91" s="278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80"/>
      <c r="O91" s="172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4"/>
      <c r="AD91" s="172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4"/>
      <c r="AS91" s="172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4"/>
      <c r="BH91" s="172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4"/>
      <c r="BW91" s="172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4"/>
      <c r="CL91" s="141" t="s">
        <v>98</v>
      </c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3"/>
      <c r="DA91" s="141" t="s">
        <v>85</v>
      </c>
      <c r="DB91" s="142"/>
      <c r="DC91" s="142"/>
      <c r="DD91" s="142"/>
      <c r="DE91" s="142"/>
      <c r="DF91" s="142"/>
      <c r="DG91" s="142"/>
      <c r="DH91" s="142"/>
      <c r="DI91" s="142"/>
      <c r="DJ91" s="142"/>
      <c r="DK91" s="143"/>
      <c r="DL91" s="144" t="s">
        <v>86</v>
      </c>
      <c r="DM91" s="145"/>
      <c r="DN91" s="145"/>
      <c r="DO91" s="145"/>
      <c r="DP91" s="145"/>
      <c r="DQ91" s="145"/>
      <c r="DR91" s="146"/>
      <c r="DS91" s="141">
        <v>100</v>
      </c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3"/>
      <c r="EF91" s="141">
        <v>100</v>
      </c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3"/>
      <c r="ES91" s="141">
        <v>100</v>
      </c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3"/>
    </row>
    <row r="92" spans="1:161" s="24" customFormat="1" ht="12.75" customHeight="1" x14ac:dyDescent="0.2">
      <c r="A92" s="281" t="s">
        <v>269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3"/>
      <c r="O92" s="166" t="s">
        <v>180</v>
      </c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8"/>
      <c r="AD92" s="166" t="s">
        <v>83</v>
      </c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8"/>
      <c r="AS92" s="290" t="s">
        <v>253</v>
      </c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2"/>
      <c r="BH92" s="166" t="s">
        <v>84</v>
      </c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8"/>
      <c r="BW92" s="166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8"/>
      <c r="CL92" s="141" t="s">
        <v>93</v>
      </c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3"/>
      <c r="DA92" s="141" t="s">
        <v>85</v>
      </c>
      <c r="DB92" s="142"/>
      <c r="DC92" s="142"/>
      <c r="DD92" s="142"/>
      <c r="DE92" s="142"/>
      <c r="DF92" s="142"/>
      <c r="DG92" s="142"/>
      <c r="DH92" s="142"/>
      <c r="DI92" s="142"/>
      <c r="DJ92" s="142"/>
      <c r="DK92" s="143"/>
      <c r="DL92" s="144" t="s">
        <v>86</v>
      </c>
      <c r="DM92" s="145"/>
      <c r="DN92" s="145"/>
      <c r="DO92" s="145"/>
      <c r="DP92" s="145"/>
      <c r="DQ92" s="145"/>
      <c r="DR92" s="146"/>
      <c r="DS92" s="141">
        <v>30</v>
      </c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3"/>
      <c r="EF92" s="141">
        <v>30</v>
      </c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3"/>
      <c r="ES92" s="141">
        <v>30</v>
      </c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3"/>
    </row>
    <row r="93" spans="1:161" s="24" customFormat="1" ht="12.75" customHeight="1" x14ac:dyDescent="0.2">
      <c r="A93" s="284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6"/>
      <c r="O93" s="169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1"/>
      <c r="AD93" s="169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1"/>
      <c r="AS93" s="293"/>
      <c r="AT93" s="294"/>
      <c r="AU93" s="294"/>
      <c r="AV93" s="294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5"/>
      <c r="BH93" s="169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1"/>
      <c r="BW93" s="169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1"/>
      <c r="CL93" s="141" t="s">
        <v>95</v>
      </c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3"/>
      <c r="DA93" s="141" t="s">
        <v>85</v>
      </c>
      <c r="DB93" s="142"/>
      <c r="DC93" s="142"/>
      <c r="DD93" s="142"/>
      <c r="DE93" s="142"/>
      <c r="DF93" s="142"/>
      <c r="DG93" s="142"/>
      <c r="DH93" s="142"/>
      <c r="DI93" s="142"/>
      <c r="DJ93" s="142"/>
      <c r="DK93" s="143"/>
      <c r="DL93" s="144" t="s">
        <v>86</v>
      </c>
      <c r="DM93" s="145"/>
      <c r="DN93" s="145"/>
      <c r="DO93" s="145"/>
      <c r="DP93" s="145"/>
      <c r="DQ93" s="145"/>
      <c r="DR93" s="146"/>
      <c r="DS93" s="141">
        <v>52</v>
      </c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3"/>
      <c r="EF93" s="141">
        <v>52</v>
      </c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3"/>
      <c r="ES93" s="141">
        <v>52</v>
      </c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3"/>
    </row>
    <row r="94" spans="1:161" s="24" customFormat="1" ht="12.75" customHeight="1" x14ac:dyDescent="0.2">
      <c r="A94" s="284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6"/>
      <c r="O94" s="169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1"/>
      <c r="AD94" s="169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1"/>
      <c r="AS94" s="293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5"/>
      <c r="BH94" s="169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1"/>
      <c r="BW94" s="169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1"/>
      <c r="CL94" s="141" t="s">
        <v>96</v>
      </c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3"/>
      <c r="DA94" s="141" t="s">
        <v>85</v>
      </c>
      <c r="DB94" s="142"/>
      <c r="DC94" s="142"/>
      <c r="DD94" s="142"/>
      <c r="DE94" s="142"/>
      <c r="DF94" s="142"/>
      <c r="DG94" s="142"/>
      <c r="DH94" s="142"/>
      <c r="DI94" s="142"/>
      <c r="DJ94" s="142"/>
      <c r="DK94" s="143"/>
      <c r="DL94" s="144" t="s">
        <v>86</v>
      </c>
      <c r="DM94" s="145"/>
      <c r="DN94" s="145"/>
      <c r="DO94" s="145"/>
      <c r="DP94" s="145"/>
      <c r="DQ94" s="145"/>
      <c r="DR94" s="146"/>
      <c r="DS94" s="141">
        <v>50</v>
      </c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3"/>
      <c r="EF94" s="141">
        <v>50</v>
      </c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3"/>
      <c r="ES94" s="141">
        <v>50</v>
      </c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3"/>
    </row>
    <row r="95" spans="1:161" s="24" customFormat="1" ht="12.75" customHeight="1" x14ac:dyDescent="0.2">
      <c r="A95" s="284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6"/>
      <c r="O95" s="169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1"/>
      <c r="AD95" s="169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1"/>
      <c r="AS95" s="293"/>
      <c r="AT95" s="294"/>
      <c r="AU95" s="294"/>
      <c r="AV95" s="294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5"/>
      <c r="BH95" s="169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1"/>
      <c r="BW95" s="169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1"/>
      <c r="CL95" s="141" t="s">
        <v>97</v>
      </c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3"/>
      <c r="DA95" s="141" t="s">
        <v>85</v>
      </c>
      <c r="DB95" s="142"/>
      <c r="DC95" s="142"/>
      <c r="DD95" s="142"/>
      <c r="DE95" s="142"/>
      <c r="DF95" s="142"/>
      <c r="DG95" s="142"/>
      <c r="DH95" s="142"/>
      <c r="DI95" s="142"/>
      <c r="DJ95" s="142"/>
      <c r="DK95" s="143"/>
      <c r="DL95" s="144" t="s">
        <v>86</v>
      </c>
      <c r="DM95" s="145"/>
      <c r="DN95" s="145"/>
      <c r="DO95" s="145"/>
      <c r="DP95" s="145"/>
      <c r="DQ95" s="145"/>
      <c r="DR95" s="146"/>
      <c r="DS95" s="141">
        <v>100</v>
      </c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3"/>
      <c r="EF95" s="141">
        <v>100</v>
      </c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3"/>
      <c r="ES95" s="141">
        <v>100</v>
      </c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3"/>
    </row>
    <row r="96" spans="1:161" s="24" customFormat="1" ht="12.75" customHeight="1" x14ac:dyDescent="0.2">
      <c r="A96" s="287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9"/>
      <c r="O96" s="172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4"/>
      <c r="AD96" s="172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4"/>
      <c r="AS96" s="296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8"/>
      <c r="BH96" s="172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4"/>
      <c r="BW96" s="172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4"/>
      <c r="CL96" s="141" t="s">
        <v>98</v>
      </c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3"/>
      <c r="DA96" s="141" t="s">
        <v>85</v>
      </c>
      <c r="DB96" s="142"/>
      <c r="DC96" s="142"/>
      <c r="DD96" s="142"/>
      <c r="DE96" s="142"/>
      <c r="DF96" s="142"/>
      <c r="DG96" s="142"/>
      <c r="DH96" s="142"/>
      <c r="DI96" s="142"/>
      <c r="DJ96" s="142"/>
      <c r="DK96" s="143"/>
      <c r="DL96" s="144" t="s">
        <v>86</v>
      </c>
      <c r="DM96" s="145"/>
      <c r="DN96" s="145"/>
      <c r="DO96" s="145"/>
      <c r="DP96" s="145"/>
      <c r="DQ96" s="145"/>
      <c r="DR96" s="146"/>
      <c r="DS96" s="141">
        <v>100</v>
      </c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3"/>
      <c r="EF96" s="141">
        <v>100</v>
      </c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3"/>
      <c r="ES96" s="141">
        <v>100</v>
      </c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3"/>
    </row>
    <row r="97" spans="1:161" s="24" customFormat="1" ht="12.75" customHeight="1" x14ac:dyDescent="0.2">
      <c r="A97" s="281" t="s">
        <v>271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3"/>
      <c r="O97" s="166" t="s">
        <v>180</v>
      </c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8"/>
      <c r="AD97" s="166" t="s">
        <v>87</v>
      </c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8"/>
      <c r="AS97" s="290" t="s">
        <v>253</v>
      </c>
      <c r="AT97" s="291"/>
      <c r="AU97" s="291"/>
      <c r="AV97" s="291"/>
      <c r="AW97" s="291"/>
      <c r="AX97" s="291"/>
      <c r="AY97" s="291"/>
      <c r="AZ97" s="291"/>
      <c r="BA97" s="291"/>
      <c r="BB97" s="291"/>
      <c r="BC97" s="291"/>
      <c r="BD97" s="291"/>
      <c r="BE97" s="291"/>
      <c r="BF97" s="291"/>
      <c r="BG97" s="292"/>
      <c r="BH97" s="166" t="s">
        <v>84</v>
      </c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8"/>
      <c r="BW97" s="166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8"/>
      <c r="CL97" s="141" t="s">
        <v>93</v>
      </c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3"/>
      <c r="DA97" s="141" t="s">
        <v>85</v>
      </c>
      <c r="DB97" s="142"/>
      <c r="DC97" s="142"/>
      <c r="DD97" s="142"/>
      <c r="DE97" s="142"/>
      <c r="DF97" s="142"/>
      <c r="DG97" s="142"/>
      <c r="DH97" s="142"/>
      <c r="DI97" s="142"/>
      <c r="DJ97" s="142"/>
      <c r="DK97" s="143"/>
      <c r="DL97" s="144" t="s">
        <v>86</v>
      </c>
      <c r="DM97" s="145"/>
      <c r="DN97" s="145"/>
      <c r="DO97" s="145"/>
      <c r="DP97" s="145"/>
      <c r="DQ97" s="145"/>
      <c r="DR97" s="146"/>
      <c r="DS97" s="141">
        <v>30</v>
      </c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3"/>
      <c r="EF97" s="141">
        <v>30</v>
      </c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3"/>
      <c r="ES97" s="141">
        <v>30</v>
      </c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3"/>
    </row>
    <row r="98" spans="1:161" s="24" customFormat="1" ht="12.75" customHeight="1" x14ac:dyDescent="0.2">
      <c r="A98" s="284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6"/>
      <c r="O98" s="169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1"/>
      <c r="AD98" s="169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1"/>
      <c r="AS98" s="293"/>
      <c r="AT98" s="294"/>
      <c r="AU98" s="294"/>
      <c r="AV98" s="294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5"/>
      <c r="BH98" s="169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1"/>
      <c r="BW98" s="169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1"/>
      <c r="CL98" s="141" t="s">
        <v>95</v>
      </c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3"/>
      <c r="DA98" s="141" t="s">
        <v>85</v>
      </c>
      <c r="DB98" s="142"/>
      <c r="DC98" s="142"/>
      <c r="DD98" s="142"/>
      <c r="DE98" s="142"/>
      <c r="DF98" s="142"/>
      <c r="DG98" s="142"/>
      <c r="DH98" s="142"/>
      <c r="DI98" s="142"/>
      <c r="DJ98" s="142"/>
      <c r="DK98" s="143"/>
      <c r="DL98" s="144" t="s">
        <v>86</v>
      </c>
      <c r="DM98" s="145"/>
      <c r="DN98" s="145"/>
      <c r="DO98" s="145"/>
      <c r="DP98" s="145"/>
      <c r="DQ98" s="145"/>
      <c r="DR98" s="146"/>
      <c r="DS98" s="141">
        <v>52</v>
      </c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3"/>
      <c r="EF98" s="141">
        <v>52</v>
      </c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3"/>
      <c r="ES98" s="141">
        <v>52</v>
      </c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3"/>
    </row>
    <row r="99" spans="1:161" s="24" customFormat="1" ht="12.75" customHeight="1" x14ac:dyDescent="0.2">
      <c r="A99" s="284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6"/>
      <c r="O99" s="169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1"/>
      <c r="AD99" s="169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1"/>
      <c r="AS99" s="293"/>
      <c r="AT99" s="294"/>
      <c r="AU99" s="294"/>
      <c r="AV99" s="294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5"/>
      <c r="BH99" s="169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1"/>
      <c r="BW99" s="169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1"/>
      <c r="CL99" s="141" t="s">
        <v>96</v>
      </c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3"/>
      <c r="DA99" s="141" t="s">
        <v>85</v>
      </c>
      <c r="DB99" s="142"/>
      <c r="DC99" s="142"/>
      <c r="DD99" s="142"/>
      <c r="DE99" s="142"/>
      <c r="DF99" s="142"/>
      <c r="DG99" s="142"/>
      <c r="DH99" s="142"/>
      <c r="DI99" s="142"/>
      <c r="DJ99" s="142"/>
      <c r="DK99" s="143"/>
      <c r="DL99" s="144" t="s">
        <v>86</v>
      </c>
      <c r="DM99" s="145"/>
      <c r="DN99" s="145"/>
      <c r="DO99" s="145"/>
      <c r="DP99" s="145"/>
      <c r="DQ99" s="145"/>
      <c r="DR99" s="146"/>
      <c r="DS99" s="141">
        <v>50</v>
      </c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3"/>
      <c r="EF99" s="141">
        <v>50</v>
      </c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3"/>
      <c r="ES99" s="141">
        <v>50</v>
      </c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3"/>
    </row>
    <row r="100" spans="1:161" s="24" customFormat="1" ht="12.75" customHeight="1" x14ac:dyDescent="0.2">
      <c r="A100" s="284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6"/>
      <c r="O100" s="169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1"/>
      <c r="AD100" s="169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1"/>
      <c r="AS100" s="293"/>
      <c r="AT100" s="294"/>
      <c r="AU100" s="294"/>
      <c r="AV100" s="294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5"/>
      <c r="BH100" s="169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1"/>
      <c r="BW100" s="169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1"/>
      <c r="CL100" s="141" t="s">
        <v>97</v>
      </c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3"/>
      <c r="DA100" s="141" t="s">
        <v>85</v>
      </c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3"/>
      <c r="DL100" s="144" t="s">
        <v>86</v>
      </c>
      <c r="DM100" s="145"/>
      <c r="DN100" s="145"/>
      <c r="DO100" s="145"/>
      <c r="DP100" s="145"/>
      <c r="DQ100" s="145"/>
      <c r="DR100" s="146"/>
      <c r="DS100" s="141">
        <v>100</v>
      </c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3"/>
      <c r="EF100" s="141">
        <v>100</v>
      </c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3"/>
      <c r="ES100" s="141">
        <v>100</v>
      </c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3"/>
    </row>
    <row r="101" spans="1:161" s="24" customFormat="1" ht="12.75" customHeight="1" x14ac:dyDescent="0.2">
      <c r="A101" s="287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9"/>
      <c r="O101" s="172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4"/>
      <c r="AD101" s="172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4"/>
      <c r="AS101" s="296"/>
      <c r="AT101" s="297"/>
      <c r="AU101" s="297"/>
      <c r="AV101" s="297"/>
      <c r="AW101" s="297"/>
      <c r="AX101" s="297"/>
      <c r="AY101" s="297"/>
      <c r="AZ101" s="297"/>
      <c r="BA101" s="297"/>
      <c r="BB101" s="297"/>
      <c r="BC101" s="297"/>
      <c r="BD101" s="297"/>
      <c r="BE101" s="297"/>
      <c r="BF101" s="297"/>
      <c r="BG101" s="298"/>
      <c r="BH101" s="172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4"/>
      <c r="BW101" s="172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4"/>
      <c r="CL101" s="141" t="s">
        <v>98</v>
      </c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3"/>
      <c r="DA101" s="141" t="s">
        <v>85</v>
      </c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3"/>
      <c r="DL101" s="144" t="s">
        <v>86</v>
      </c>
      <c r="DM101" s="145"/>
      <c r="DN101" s="145"/>
      <c r="DO101" s="145"/>
      <c r="DP101" s="145"/>
      <c r="DQ101" s="145"/>
      <c r="DR101" s="146"/>
      <c r="DS101" s="141">
        <v>100</v>
      </c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3"/>
      <c r="EF101" s="141">
        <v>100</v>
      </c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3"/>
      <c r="ES101" s="141">
        <v>100</v>
      </c>
      <c r="ET101" s="142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3"/>
    </row>
    <row r="102" spans="1:161" s="24" customFormat="1" ht="12.75" customHeight="1" x14ac:dyDescent="0.2">
      <c r="A102" s="175" t="s">
        <v>378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7"/>
      <c r="O102" s="166" t="s">
        <v>180</v>
      </c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8"/>
      <c r="AD102" s="166" t="s">
        <v>83</v>
      </c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8"/>
      <c r="AS102" s="166" t="s">
        <v>254</v>
      </c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8"/>
      <c r="BH102" s="166" t="s">
        <v>84</v>
      </c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8"/>
      <c r="BW102" s="166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8"/>
      <c r="CL102" s="141" t="s">
        <v>93</v>
      </c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3"/>
      <c r="DA102" s="141" t="s">
        <v>85</v>
      </c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3"/>
      <c r="DL102" s="144" t="s">
        <v>86</v>
      </c>
      <c r="DM102" s="145"/>
      <c r="DN102" s="145"/>
      <c r="DO102" s="145"/>
      <c r="DP102" s="145"/>
      <c r="DQ102" s="145"/>
      <c r="DR102" s="146"/>
      <c r="DS102" s="141">
        <v>30</v>
      </c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3"/>
      <c r="EF102" s="141">
        <v>30</v>
      </c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3"/>
      <c r="ES102" s="141">
        <v>30</v>
      </c>
      <c r="ET102" s="142"/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3"/>
    </row>
    <row r="103" spans="1:161" s="24" customFormat="1" ht="12.75" customHeight="1" x14ac:dyDescent="0.2">
      <c r="A103" s="17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80"/>
      <c r="O103" s="169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1"/>
      <c r="AD103" s="169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1"/>
      <c r="AS103" s="169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1"/>
      <c r="BH103" s="169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1"/>
      <c r="BW103" s="169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1"/>
      <c r="CL103" s="141" t="s">
        <v>95</v>
      </c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3"/>
      <c r="DA103" s="141" t="s">
        <v>85</v>
      </c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3"/>
      <c r="DL103" s="144" t="s">
        <v>86</v>
      </c>
      <c r="DM103" s="145"/>
      <c r="DN103" s="145"/>
      <c r="DO103" s="145"/>
      <c r="DP103" s="145"/>
      <c r="DQ103" s="145"/>
      <c r="DR103" s="146"/>
      <c r="DS103" s="141">
        <v>52</v>
      </c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3"/>
      <c r="EF103" s="141">
        <v>52</v>
      </c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3"/>
      <c r="ES103" s="141">
        <v>52</v>
      </c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3"/>
    </row>
    <row r="104" spans="1:161" s="24" customFormat="1" ht="12.75" customHeight="1" x14ac:dyDescent="0.2">
      <c r="A104" s="178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80"/>
      <c r="O104" s="169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1"/>
      <c r="AD104" s="169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1"/>
      <c r="AS104" s="169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1"/>
      <c r="BH104" s="169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1"/>
      <c r="BW104" s="169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1"/>
      <c r="CL104" s="141" t="s">
        <v>96</v>
      </c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3"/>
      <c r="DA104" s="141" t="s">
        <v>85</v>
      </c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3"/>
      <c r="DL104" s="144" t="s">
        <v>86</v>
      </c>
      <c r="DM104" s="145"/>
      <c r="DN104" s="145"/>
      <c r="DO104" s="145"/>
      <c r="DP104" s="145"/>
      <c r="DQ104" s="145"/>
      <c r="DR104" s="146"/>
      <c r="DS104" s="141">
        <v>50</v>
      </c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3"/>
      <c r="EF104" s="141">
        <v>50</v>
      </c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3"/>
      <c r="ES104" s="141">
        <v>50</v>
      </c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3"/>
    </row>
    <row r="105" spans="1:161" s="24" customFormat="1" ht="12.75" customHeight="1" x14ac:dyDescent="0.2">
      <c r="A105" s="178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80"/>
      <c r="O105" s="169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1"/>
      <c r="AD105" s="169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1"/>
      <c r="AS105" s="169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1"/>
      <c r="BH105" s="169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1"/>
      <c r="BW105" s="169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1"/>
      <c r="CL105" s="141" t="s">
        <v>97</v>
      </c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3"/>
      <c r="DA105" s="141" t="s">
        <v>85</v>
      </c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3"/>
      <c r="DL105" s="144" t="s">
        <v>86</v>
      </c>
      <c r="DM105" s="145"/>
      <c r="DN105" s="145"/>
      <c r="DO105" s="145"/>
      <c r="DP105" s="145"/>
      <c r="DQ105" s="145"/>
      <c r="DR105" s="146"/>
      <c r="DS105" s="141">
        <v>100</v>
      </c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3"/>
      <c r="EF105" s="141">
        <v>100</v>
      </c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3"/>
      <c r="ES105" s="141">
        <v>100</v>
      </c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3"/>
    </row>
    <row r="106" spans="1:161" s="24" customFormat="1" ht="12.75" customHeight="1" x14ac:dyDescent="0.2">
      <c r="A106" s="278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80"/>
      <c r="O106" s="172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4"/>
      <c r="AD106" s="172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4"/>
      <c r="AS106" s="172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4"/>
      <c r="BH106" s="172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4"/>
      <c r="BW106" s="172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4"/>
      <c r="CL106" s="141" t="s">
        <v>98</v>
      </c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3"/>
      <c r="DA106" s="141" t="s">
        <v>85</v>
      </c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3"/>
      <c r="DL106" s="144" t="s">
        <v>86</v>
      </c>
      <c r="DM106" s="145"/>
      <c r="DN106" s="145"/>
      <c r="DO106" s="145"/>
      <c r="DP106" s="145"/>
      <c r="DQ106" s="145"/>
      <c r="DR106" s="146"/>
      <c r="DS106" s="141">
        <v>100</v>
      </c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3"/>
      <c r="EF106" s="141">
        <v>100</v>
      </c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3"/>
      <c r="ES106" s="141">
        <v>100</v>
      </c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3"/>
    </row>
    <row r="107" spans="1:161" s="24" customFormat="1" ht="12.75" customHeight="1" x14ac:dyDescent="0.2">
      <c r="A107" s="175" t="s">
        <v>379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7"/>
      <c r="O107" s="166" t="s">
        <v>180</v>
      </c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8"/>
      <c r="AD107" s="166" t="s">
        <v>87</v>
      </c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8"/>
      <c r="AS107" s="166" t="s">
        <v>254</v>
      </c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8"/>
      <c r="BH107" s="166" t="s">
        <v>84</v>
      </c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8"/>
      <c r="BW107" s="166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8"/>
      <c r="CL107" s="141" t="s">
        <v>93</v>
      </c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3"/>
      <c r="DA107" s="141" t="s">
        <v>85</v>
      </c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3"/>
      <c r="DL107" s="144" t="s">
        <v>86</v>
      </c>
      <c r="DM107" s="145"/>
      <c r="DN107" s="145"/>
      <c r="DO107" s="145"/>
      <c r="DP107" s="145"/>
      <c r="DQ107" s="145"/>
      <c r="DR107" s="146"/>
      <c r="DS107" s="141">
        <v>30</v>
      </c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3"/>
      <c r="EF107" s="141">
        <v>30</v>
      </c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3"/>
      <c r="ES107" s="141">
        <v>30</v>
      </c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3"/>
    </row>
    <row r="108" spans="1:161" s="24" customFormat="1" ht="12.75" customHeight="1" x14ac:dyDescent="0.2">
      <c r="A108" s="178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80"/>
      <c r="O108" s="169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1"/>
      <c r="AD108" s="169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1"/>
      <c r="AS108" s="169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1"/>
      <c r="BH108" s="169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1"/>
      <c r="BW108" s="169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1"/>
      <c r="CL108" s="141" t="s">
        <v>95</v>
      </c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3"/>
      <c r="DA108" s="141" t="s">
        <v>85</v>
      </c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3"/>
      <c r="DL108" s="144" t="s">
        <v>86</v>
      </c>
      <c r="DM108" s="145"/>
      <c r="DN108" s="145"/>
      <c r="DO108" s="145"/>
      <c r="DP108" s="145"/>
      <c r="DQ108" s="145"/>
      <c r="DR108" s="146"/>
      <c r="DS108" s="141">
        <v>52</v>
      </c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3"/>
      <c r="EF108" s="141">
        <v>52</v>
      </c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3"/>
      <c r="ES108" s="141">
        <v>52</v>
      </c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3"/>
    </row>
    <row r="109" spans="1:161" s="24" customFormat="1" ht="12.75" customHeight="1" x14ac:dyDescent="0.2">
      <c r="A109" s="178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80"/>
      <c r="O109" s="169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1"/>
      <c r="AD109" s="169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1"/>
      <c r="AS109" s="169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1"/>
      <c r="BH109" s="169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1"/>
      <c r="BW109" s="169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1"/>
      <c r="CL109" s="141" t="s">
        <v>96</v>
      </c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3"/>
      <c r="DA109" s="141" t="s">
        <v>85</v>
      </c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3"/>
      <c r="DL109" s="144" t="s">
        <v>86</v>
      </c>
      <c r="DM109" s="145"/>
      <c r="DN109" s="145"/>
      <c r="DO109" s="145"/>
      <c r="DP109" s="145"/>
      <c r="DQ109" s="145"/>
      <c r="DR109" s="146"/>
      <c r="DS109" s="141">
        <v>50</v>
      </c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3"/>
      <c r="EF109" s="141">
        <v>50</v>
      </c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3"/>
      <c r="ES109" s="141">
        <v>50</v>
      </c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3"/>
    </row>
    <row r="110" spans="1:161" s="24" customFormat="1" ht="12.75" customHeight="1" x14ac:dyDescent="0.2">
      <c r="A110" s="178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80"/>
      <c r="O110" s="169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1"/>
      <c r="AD110" s="169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1"/>
      <c r="AS110" s="169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1"/>
      <c r="BH110" s="169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1"/>
      <c r="BW110" s="169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1"/>
      <c r="CL110" s="141" t="s">
        <v>97</v>
      </c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3"/>
      <c r="DA110" s="141" t="s">
        <v>85</v>
      </c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3"/>
      <c r="DL110" s="144" t="s">
        <v>86</v>
      </c>
      <c r="DM110" s="145"/>
      <c r="DN110" s="145"/>
      <c r="DO110" s="145"/>
      <c r="DP110" s="145"/>
      <c r="DQ110" s="145"/>
      <c r="DR110" s="146"/>
      <c r="DS110" s="141">
        <v>100</v>
      </c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3"/>
      <c r="EF110" s="141">
        <v>100</v>
      </c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3"/>
      <c r="ES110" s="141">
        <v>100</v>
      </c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3"/>
    </row>
    <row r="111" spans="1:161" s="24" customFormat="1" ht="12.75" customHeight="1" x14ac:dyDescent="0.2">
      <c r="A111" s="278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80"/>
      <c r="O111" s="172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4"/>
      <c r="AD111" s="172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4"/>
      <c r="AS111" s="172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4"/>
      <c r="BH111" s="172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4"/>
      <c r="BW111" s="172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4"/>
      <c r="CL111" s="141" t="s">
        <v>98</v>
      </c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3"/>
      <c r="DA111" s="141" t="s">
        <v>85</v>
      </c>
      <c r="DB111" s="142"/>
      <c r="DC111" s="142"/>
      <c r="DD111" s="142"/>
      <c r="DE111" s="142"/>
      <c r="DF111" s="142"/>
      <c r="DG111" s="142"/>
      <c r="DH111" s="142"/>
      <c r="DI111" s="142"/>
      <c r="DJ111" s="142"/>
      <c r="DK111" s="143"/>
      <c r="DL111" s="144" t="s">
        <v>86</v>
      </c>
      <c r="DM111" s="145"/>
      <c r="DN111" s="145"/>
      <c r="DO111" s="145"/>
      <c r="DP111" s="145"/>
      <c r="DQ111" s="145"/>
      <c r="DR111" s="146"/>
      <c r="DS111" s="141">
        <v>100</v>
      </c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3"/>
      <c r="EF111" s="141">
        <v>100</v>
      </c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3"/>
      <c r="ES111" s="141">
        <v>100</v>
      </c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3"/>
    </row>
    <row r="112" spans="1:161" s="24" customFormat="1" ht="12.75" customHeight="1" x14ac:dyDescent="0.2">
      <c r="A112" s="175" t="s">
        <v>268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7"/>
      <c r="O112" s="166" t="s">
        <v>180</v>
      </c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8"/>
      <c r="AD112" s="166" t="s">
        <v>83</v>
      </c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8"/>
      <c r="AS112" s="166" t="s">
        <v>254</v>
      </c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8"/>
      <c r="BH112" s="166" t="s">
        <v>124</v>
      </c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8"/>
      <c r="BW112" s="166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8"/>
      <c r="CL112" s="141" t="s">
        <v>93</v>
      </c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3"/>
      <c r="DA112" s="141" t="s">
        <v>85</v>
      </c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3"/>
      <c r="DL112" s="144" t="s">
        <v>86</v>
      </c>
      <c r="DM112" s="145"/>
      <c r="DN112" s="145"/>
      <c r="DO112" s="145"/>
      <c r="DP112" s="145"/>
      <c r="DQ112" s="145"/>
      <c r="DR112" s="146"/>
      <c r="DS112" s="141">
        <v>30</v>
      </c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3"/>
      <c r="EF112" s="141">
        <v>30</v>
      </c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3"/>
      <c r="ES112" s="141">
        <v>30</v>
      </c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3"/>
    </row>
    <row r="113" spans="1:161" s="24" customFormat="1" ht="12.75" customHeight="1" x14ac:dyDescent="0.2">
      <c r="A113" s="178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80"/>
      <c r="O113" s="169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1"/>
      <c r="AD113" s="169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1"/>
      <c r="AS113" s="169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1"/>
      <c r="BH113" s="169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1"/>
      <c r="BW113" s="169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1"/>
      <c r="CL113" s="141" t="s">
        <v>95</v>
      </c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3"/>
      <c r="DA113" s="141" t="s">
        <v>85</v>
      </c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3"/>
      <c r="DL113" s="144" t="s">
        <v>86</v>
      </c>
      <c r="DM113" s="145"/>
      <c r="DN113" s="145"/>
      <c r="DO113" s="145"/>
      <c r="DP113" s="145"/>
      <c r="DQ113" s="145"/>
      <c r="DR113" s="146"/>
      <c r="DS113" s="141">
        <v>52</v>
      </c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3"/>
      <c r="EF113" s="141">
        <v>52</v>
      </c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3"/>
      <c r="ES113" s="141">
        <v>52</v>
      </c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3"/>
    </row>
    <row r="114" spans="1:161" s="24" customFormat="1" ht="12.75" customHeight="1" x14ac:dyDescent="0.2">
      <c r="A114" s="178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80"/>
      <c r="O114" s="169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1"/>
      <c r="AD114" s="169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1"/>
      <c r="AS114" s="169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1"/>
      <c r="BH114" s="169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1"/>
      <c r="BW114" s="169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1"/>
      <c r="CL114" s="141" t="s">
        <v>96</v>
      </c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3"/>
      <c r="DA114" s="141" t="s">
        <v>85</v>
      </c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3"/>
      <c r="DL114" s="144" t="s">
        <v>86</v>
      </c>
      <c r="DM114" s="145"/>
      <c r="DN114" s="145"/>
      <c r="DO114" s="145"/>
      <c r="DP114" s="145"/>
      <c r="DQ114" s="145"/>
      <c r="DR114" s="146"/>
      <c r="DS114" s="141">
        <v>50</v>
      </c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3"/>
      <c r="EF114" s="141">
        <v>50</v>
      </c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3"/>
      <c r="ES114" s="141">
        <v>50</v>
      </c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3"/>
    </row>
    <row r="115" spans="1:161" s="24" customFormat="1" ht="12.75" customHeight="1" x14ac:dyDescent="0.2">
      <c r="A115" s="178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80"/>
      <c r="O115" s="169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1"/>
      <c r="AD115" s="169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1"/>
      <c r="AS115" s="169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1"/>
      <c r="BH115" s="169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1"/>
      <c r="BW115" s="169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1"/>
      <c r="CL115" s="141" t="s">
        <v>97</v>
      </c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3"/>
      <c r="DA115" s="141" t="s">
        <v>85</v>
      </c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3"/>
      <c r="DL115" s="144" t="s">
        <v>86</v>
      </c>
      <c r="DM115" s="145"/>
      <c r="DN115" s="145"/>
      <c r="DO115" s="145"/>
      <c r="DP115" s="145"/>
      <c r="DQ115" s="145"/>
      <c r="DR115" s="146"/>
      <c r="DS115" s="141">
        <v>100</v>
      </c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3"/>
      <c r="EF115" s="141">
        <v>100</v>
      </c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3"/>
      <c r="ES115" s="141">
        <v>100</v>
      </c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3"/>
    </row>
    <row r="116" spans="1:161" s="24" customFormat="1" ht="12.75" customHeight="1" x14ac:dyDescent="0.2">
      <c r="A116" s="278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80"/>
      <c r="O116" s="172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4"/>
      <c r="AD116" s="172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4"/>
      <c r="AS116" s="172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4"/>
      <c r="BH116" s="172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4"/>
      <c r="BW116" s="172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4"/>
      <c r="CL116" s="141" t="s">
        <v>98</v>
      </c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3"/>
      <c r="DA116" s="141" t="s">
        <v>85</v>
      </c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3"/>
      <c r="DL116" s="144" t="s">
        <v>86</v>
      </c>
      <c r="DM116" s="145"/>
      <c r="DN116" s="145"/>
      <c r="DO116" s="145"/>
      <c r="DP116" s="145"/>
      <c r="DQ116" s="145"/>
      <c r="DR116" s="146"/>
      <c r="DS116" s="141">
        <v>100</v>
      </c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3"/>
      <c r="EF116" s="141">
        <v>100</v>
      </c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3"/>
      <c r="ES116" s="141">
        <v>100</v>
      </c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3"/>
    </row>
    <row r="117" spans="1:161" s="24" customFormat="1" ht="12.75" customHeight="1" x14ac:dyDescent="0.2">
      <c r="A117" s="175" t="s">
        <v>270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7"/>
      <c r="O117" s="166" t="s">
        <v>180</v>
      </c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8"/>
      <c r="AD117" s="166" t="s">
        <v>87</v>
      </c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8"/>
      <c r="AS117" s="166" t="s">
        <v>254</v>
      </c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8"/>
      <c r="BH117" s="166" t="s">
        <v>124</v>
      </c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8"/>
      <c r="BW117" s="166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8"/>
      <c r="CL117" s="141" t="s">
        <v>93</v>
      </c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3"/>
      <c r="DA117" s="141" t="s">
        <v>85</v>
      </c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3"/>
      <c r="DL117" s="144" t="s">
        <v>86</v>
      </c>
      <c r="DM117" s="145"/>
      <c r="DN117" s="145"/>
      <c r="DO117" s="145"/>
      <c r="DP117" s="145"/>
      <c r="DQ117" s="145"/>
      <c r="DR117" s="146"/>
      <c r="DS117" s="141">
        <v>30</v>
      </c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3"/>
      <c r="EF117" s="141">
        <v>30</v>
      </c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3"/>
      <c r="ES117" s="141">
        <v>30</v>
      </c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3"/>
    </row>
    <row r="118" spans="1:161" s="24" customFormat="1" ht="12.75" customHeight="1" x14ac:dyDescent="0.2">
      <c r="A118" s="178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80"/>
      <c r="O118" s="169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1"/>
      <c r="AD118" s="169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1"/>
      <c r="AS118" s="169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1"/>
      <c r="BH118" s="169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1"/>
      <c r="BW118" s="169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1"/>
      <c r="CL118" s="141" t="s">
        <v>95</v>
      </c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3"/>
      <c r="DA118" s="141" t="s">
        <v>85</v>
      </c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3"/>
      <c r="DL118" s="144" t="s">
        <v>86</v>
      </c>
      <c r="DM118" s="145"/>
      <c r="DN118" s="145"/>
      <c r="DO118" s="145"/>
      <c r="DP118" s="145"/>
      <c r="DQ118" s="145"/>
      <c r="DR118" s="146"/>
      <c r="DS118" s="141">
        <v>52</v>
      </c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3"/>
      <c r="EF118" s="141">
        <v>52</v>
      </c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3"/>
      <c r="ES118" s="141">
        <v>52</v>
      </c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3"/>
    </row>
    <row r="119" spans="1:161" s="24" customFormat="1" ht="12.75" customHeight="1" x14ac:dyDescent="0.2">
      <c r="A119" s="178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80"/>
      <c r="O119" s="169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1"/>
      <c r="AD119" s="169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1"/>
      <c r="AS119" s="169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1"/>
      <c r="BH119" s="169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1"/>
      <c r="BW119" s="169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1"/>
      <c r="CL119" s="141" t="s">
        <v>96</v>
      </c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3"/>
      <c r="DA119" s="141" t="s">
        <v>85</v>
      </c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3"/>
      <c r="DL119" s="144" t="s">
        <v>86</v>
      </c>
      <c r="DM119" s="145"/>
      <c r="DN119" s="145"/>
      <c r="DO119" s="145"/>
      <c r="DP119" s="145"/>
      <c r="DQ119" s="145"/>
      <c r="DR119" s="146"/>
      <c r="DS119" s="141">
        <v>50</v>
      </c>
      <c r="DT119" s="142"/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3"/>
      <c r="EF119" s="141">
        <v>50</v>
      </c>
      <c r="EG119" s="142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3"/>
      <c r="ES119" s="141">
        <v>50</v>
      </c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3"/>
    </row>
    <row r="120" spans="1:161" s="24" customFormat="1" ht="12.75" customHeight="1" x14ac:dyDescent="0.2">
      <c r="A120" s="178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80"/>
      <c r="O120" s="169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1"/>
      <c r="AD120" s="169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1"/>
      <c r="AS120" s="169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1"/>
      <c r="BH120" s="169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1"/>
      <c r="BW120" s="169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1"/>
      <c r="CL120" s="141" t="s">
        <v>97</v>
      </c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3"/>
      <c r="DA120" s="141" t="s">
        <v>85</v>
      </c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3"/>
      <c r="DL120" s="144" t="s">
        <v>86</v>
      </c>
      <c r="DM120" s="145"/>
      <c r="DN120" s="145"/>
      <c r="DO120" s="145"/>
      <c r="DP120" s="145"/>
      <c r="DQ120" s="145"/>
      <c r="DR120" s="146"/>
      <c r="DS120" s="141">
        <v>100</v>
      </c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3"/>
      <c r="EF120" s="141">
        <v>100</v>
      </c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3"/>
      <c r="ES120" s="141">
        <v>100</v>
      </c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3"/>
    </row>
    <row r="121" spans="1:161" s="24" customFormat="1" ht="12.75" customHeight="1" x14ac:dyDescent="0.2">
      <c r="A121" s="278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80"/>
      <c r="O121" s="172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4"/>
      <c r="AD121" s="172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4"/>
      <c r="AS121" s="172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4"/>
      <c r="BH121" s="172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4"/>
      <c r="BW121" s="172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4"/>
      <c r="CL121" s="141" t="s">
        <v>98</v>
      </c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3"/>
      <c r="DA121" s="141" t="s">
        <v>85</v>
      </c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3"/>
      <c r="DL121" s="144" t="s">
        <v>86</v>
      </c>
      <c r="DM121" s="145"/>
      <c r="DN121" s="145"/>
      <c r="DO121" s="145"/>
      <c r="DP121" s="145"/>
      <c r="DQ121" s="145"/>
      <c r="DR121" s="146"/>
      <c r="DS121" s="141">
        <v>100</v>
      </c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3"/>
      <c r="EF121" s="141">
        <v>100</v>
      </c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3"/>
      <c r="ES121" s="141">
        <v>100</v>
      </c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3"/>
    </row>
    <row r="122" spans="1:161" s="24" customFormat="1" ht="12.75" customHeight="1" x14ac:dyDescent="0.2">
      <c r="A122" s="175" t="s">
        <v>259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7"/>
      <c r="O122" s="166" t="s">
        <v>181</v>
      </c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8"/>
      <c r="AD122" s="166" t="s">
        <v>83</v>
      </c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8"/>
      <c r="AS122" s="166" t="s">
        <v>253</v>
      </c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8"/>
      <c r="BH122" s="166" t="s">
        <v>84</v>
      </c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8"/>
      <c r="BW122" s="166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8"/>
      <c r="CL122" s="141" t="s">
        <v>93</v>
      </c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3"/>
      <c r="DA122" s="141" t="s">
        <v>85</v>
      </c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3"/>
      <c r="DL122" s="144" t="s">
        <v>86</v>
      </c>
      <c r="DM122" s="145"/>
      <c r="DN122" s="145"/>
      <c r="DO122" s="145"/>
      <c r="DP122" s="145"/>
      <c r="DQ122" s="145"/>
      <c r="DR122" s="146"/>
      <c r="DS122" s="141">
        <v>30</v>
      </c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3"/>
      <c r="EF122" s="141">
        <v>30</v>
      </c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3"/>
      <c r="ES122" s="141">
        <v>30</v>
      </c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3"/>
    </row>
    <row r="123" spans="1:161" s="24" customFormat="1" ht="12.75" customHeight="1" x14ac:dyDescent="0.2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80"/>
      <c r="O123" s="169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1"/>
      <c r="AD123" s="169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1"/>
      <c r="AS123" s="169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1"/>
      <c r="BH123" s="169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1"/>
      <c r="BW123" s="169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1"/>
      <c r="CL123" s="141" t="s">
        <v>95</v>
      </c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3"/>
      <c r="DA123" s="141" t="s">
        <v>85</v>
      </c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3"/>
      <c r="DL123" s="144" t="s">
        <v>86</v>
      </c>
      <c r="DM123" s="145"/>
      <c r="DN123" s="145"/>
      <c r="DO123" s="145"/>
      <c r="DP123" s="145"/>
      <c r="DQ123" s="145"/>
      <c r="DR123" s="146"/>
      <c r="DS123" s="141">
        <v>52</v>
      </c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3"/>
      <c r="EF123" s="141">
        <v>52</v>
      </c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3"/>
      <c r="ES123" s="141">
        <v>52</v>
      </c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3"/>
    </row>
    <row r="124" spans="1:161" s="24" customFormat="1" ht="12.75" customHeight="1" x14ac:dyDescent="0.2">
      <c r="A124" s="178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80"/>
      <c r="O124" s="169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1"/>
      <c r="AD124" s="169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1"/>
      <c r="AS124" s="169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1"/>
      <c r="BH124" s="169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1"/>
      <c r="BW124" s="169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1"/>
      <c r="CL124" s="141" t="s">
        <v>96</v>
      </c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3"/>
      <c r="DA124" s="141" t="s">
        <v>85</v>
      </c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3"/>
      <c r="DL124" s="144" t="s">
        <v>86</v>
      </c>
      <c r="DM124" s="145"/>
      <c r="DN124" s="145"/>
      <c r="DO124" s="145"/>
      <c r="DP124" s="145"/>
      <c r="DQ124" s="145"/>
      <c r="DR124" s="146"/>
      <c r="DS124" s="141">
        <v>50</v>
      </c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3"/>
      <c r="EF124" s="141">
        <v>50</v>
      </c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3"/>
      <c r="ES124" s="141">
        <v>50</v>
      </c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3"/>
    </row>
    <row r="125" spans="1:161" s="24" customFormat="1" ht="12.75" customHeight="1" x14ac:dyDescent="0.2">
      <c r="A125" s="178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80"/>
      <c r="O125" s="169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1"/>
      <c r="AD125" s="169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1"/>
      <c r="AS125" s="169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1"/>
      <c r="BH125" s="169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1"/>
      <c r="BW125" s="169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1"/>
      <c r="CL125" s="141" t="s">
        <v>97</v>
      </c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3"/>
      <c r="DA125" s="141" t="s">
        <v>85</v>
      </c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3"/>
      <c r="DL125" s="144" t="s">
        <v>86</v>
      </c>
      <c r="DM125" s="145"/>
      <c r="DN125" s="145"/>
      <c r="DO125" s="145"/>
      <c r="DP125" s="145"/>
      <c r="DQ125" s="145"/>
      <c r="DR125" s="146"/>
      <c r="DS125" s="141">
        <v>100</v>
      </c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3"/>
      <c r="EF125" s="141">
        <v>100</v>
      </c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3"/>
      <c r="ES125" s="141">
        <v>100</v>
      </c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3"/>
    </row>
    <row r="126" spans="1:161" s="24" customFormat="1" ht="12.75" customHeight="1" x14ac:dyDescent="0.2">
      <c r="A126" s="278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80"/>
      <c r="O126" s="172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4"/>
      <c r="AD126" s="172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4"/>
      <c r="AS126" s="172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4"/>
      <c r="BH126" s="172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4"/>
      <c r="BW126" s="172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4"/>
      <c r="CL126" s="141" t="s">
        <v>98</v>
      </c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3"/>
      <c r="DA126" s="141" t="s">
        <v>85</v>
      </c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3"/>
      <c r="DL126" s="144" t="s">
        <v>86</v>
      </c>
      <c r="DM126" s="145"/>
      <c r="DN126" s="145"/>
      <c r="DO126" s="145"/>
      <c r="DP126" s="145"/>
      <c r="DQ126" s="145"/>
      <c r="DR126" s="146"/>
      <c r="DS126" s="141">
        <v>100</v>
      </c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3"/>
      <c r="EF126" s="141">
        <v>100</v>
      </c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3"/>
      <c r="ES126" s="141">
        <v>100</v>
      </c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3"/>
    </row>
    <row r="127" spans="1:161" s="24" customFormat="1" ht="12.75" customHeight="1" x14ac:dyDescent="0.2">
      <c r="A127" s="324" t="s">
        <v>380</v>
      </c>
      <c r="B127" s="314"/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5"/>
      <c r="O127" s="166" t="s">
        <v>181</v>
      </c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8"/>
      <c r="AD127" s="166" t="s">
        <v>87</v>
      </c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8"/>
      <c r="AS127" s="166" t="s">
        <v>253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8"/>
      <c r="BH127" s="166" t="s">
        <v>84</v>
      </c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8"/>
      <c r="BW127" s="166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8"/>
      <c r="CL127" s="141" t="s">
        <v>93</v>
      </c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3"/>
      <c r="DA127" s="141" t="s">
        <v>85</v>
      </c>
      <c r="DB127" s="142"/>
      <c r="DC127" s="142"/>
      <c r="DD127" s="142"/>
      <c r="DE127" s="142"/>
      <c r="DF127" s="142"/>
      <c r="DG127" s="142"/>
      <c r="DH127" s="142"/>
      <c r="DI127" s="142"/>
      <c r="DJ127" s="142"/>
      <c r="DK127" s="143"/>
      <c r="DL127" s="144" t="s">
        <v>86</v>
      </c>
      <c r="DM127" s="145"/>
      <c r="DN127" s="145"/>
      <c r="DO127" s="145"/>
      <c r="DP127" s="145"/>
      <c r="DQ127" s="145"/>
      <c r="DR127" s="146"/>
      <c r="DS127" s="141">
        <v>30</v>
      </c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3"/>
      <c r="EF127" s="141">
        <v>30</v>
      </c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3"/>
      <c r="ES127" s="141">
        <v>30</v>
      </c>
      <c r="ET127" s="142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3"/>
    </row>
    <row r="128" spans="1:161" s="24" customFormat="1" ht="12.75" customHeight="1" x14ac:dyDescent="0.2">
      <c r="A128" s="325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7"/>
      <c r="O128" s="169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1"/>
      <c r="AD128" s="169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1"/>
      <c r="AS128" s="169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1"/>
      <c r="BH128" s="169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1"/>
      <c r="BW128" s="169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1"/>
      <c r="CL128" s="141" t="s">
        <v>95</v>
      </c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3"/>
      <c r="DA128" s="141" t="s">
        <v>85</v>
      </c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3"/>
      <c r="DL128" s="144" t="s">
        <v>86</v>
      </c>
      <c r="DM128" s="145"/>
      <c r="DN128" s="145"/>
      <c r="DO128" s="145"/>
      <c r="DP128" s="145"/>
      <c r="DQ128" s="145"/>
      <c r="DR128" s="146"/>
      <c r="DS128" s="141">
        <v>52</v>
      </c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3"/>
      <c r="EF128" s="141">
        <v>52</v>
      </c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3"/>
      <c r="ES128" s="141">
        <v>52</v>
      </c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3"/>
    </row>
    <row r="129" spans="1:161" s="24" customFormat="1" ht="12.75" customHeight="1" x14ac:dyDescent="0.2">
      <c r="A129" s="325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7"/>
      <c r="O129" s="169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1"/>
      <c r="AD129" s="169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1"/>
      <c r="AS129" s="169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1"/>
      <c r="BH129" s="169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1"/>
      <c r="BW129" s="169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1"/>
      <c r="CL129" s="141" t="s">
        <v>96</v>
      </c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3"/>
      <c r="DA129" s="141" t="s">
        <v>85</v>
      </c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3"/>
      <c r="DL129" s="144" t="s">
        <v>86</v>
      </c>
      <c r="DM129" s="145"/>
      <c r="DN129" s="145"/>
      <c r="DO129" s="145"/>
      <c r="DP129" s="145"/>
      <c r="DQ129" s="145"/>
      <c r="DR129" s="146"/>
      <c r="DS129" s="141">
        <v>50</v>
      </c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3"/>
      <c r="EF129" s="141">
        <v>50</v>
      </c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3"/>
      <c r="ES129" s="141">
        <v>50</v>
      </c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3"/>
    </row>
    <row r="130" spans="1:161" s="24" customFormat="1" ht="12.75" customHeight="1" x14ac:dyDescent="0.2">
      <c r="A130" s="325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7"/>
      <c r="O130" s="169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1"/>
      <c r="AD130" s="169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1"/>
      <c r="AS130" s="169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1"/>
      <c r="BH130" s="169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1"/>
      <c r="BW130" s="169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1"/>
      <c r="CL130" s="141" t="s">
        <v>97</v>
      </c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3"/>
      <c r="DA130" s="141" t="s">
        <v>85</v>
      </c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3"/>
      <c r="DL130" s="144" t="s">
        <v>86</v>
      </c>
      <c r="DM130" s="145"/>
      <c r="DN130" s="145"/>
      <c r="DO130" s="145"/>
      <c r="DP130" s="145"/>
      <c r="DQ130" s="145"/>
      <c r="DR130" s="146"/>
      <c r="DS130" s="141">
        <v>100</v>
      </c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3"/>
      <c r="EF130" s="141">
        <v>100</v>
      </c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3"/>
      <c r="ES130" s="141">
        <v>100</v>
      </c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3"/>
    </row>
    <row r="131" spans="1:161" s="24" customFormat="1" ht="12.75" customHeight="1" x14ac:dyDescent="0.2">
      <c r="A131" s="328"/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30"/>
      <c r="O131" s="172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4"/>
      <c r="AD131" s="172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4"/>
      <c r="AS131" s="172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4"/>
      <c r="BH131" s="172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4"/>
      <c r="BW131" s="172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4"/>
      <c r="CL131" s="141" t="s">
        <v>98</v>
      </c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3"/>
      <c r="DA131" s="141" t="s">
        <v>85</v>
      </c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3"/>
      <c r="DL131" s="144" t="s">
        <v>86</v>
      </c>
      <c r="DM131" s="145"/>
      <c r="DN131" s="145"/>
      <c r="DO131" s="145"/>
      <c r="DP131" s="145"/>
      <c r="DQ131" s="145"/>
      <c r="DR131" s="146"/>
      <c r="DS131" s="141">
        <v>100</v>
      </c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3"/>
      <c r="EF131" s="141">
        <v>100</v>
      </c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3"/>
      <c r="ES131" s="141">
        <v>100</v>
      </c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3"/>
    </row>
    <row r="132" spans="1:161" s="24" customFormat="1" ht="12.75" customHeight="1" x14ac:dyDescent="0.2">
      <c r="A132" s="306" t="s">
        <v>381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8"/>
      <c r="O132" s="166" t="s">
        <v>181</v>
      </c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8"/>
      <c r="AD132" s="166" t="s">
        <v>83</v>
      </c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8"/>
      <c r="AS132" s="166" t="s">
        <v>254</v>
      </c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8"/>
      <c r="BH132" s="166" t="s">
        <v>84</v>
      </c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8"/>
      <c r="BW132" s="166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8"/>
      <c r="CL132" s="141" t="s">
        <v>93</v>
      </c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3"/>
      <c r="DA132" s="141" t="s">
        <v>85</v>
      </c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3"/>
      <c r="DL132" s="144" t="s">
        <v>86</v>
      </c>
      <c r="DM132" s="145"/>
      <c r="DN132" s="145"/>
      <c r="DO132" s="145"/>
      <c r="DP132" s="145"/>
      <c r="DQ132" s="145"/>
      <c r="DR132" s="146"/>
      <c r="DS132" s="141">
        <v>30</v>
      </c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3"/>
      <c r="EF132" s="141">
        <v>30</v>
      </c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3"/>
      <c r="ES132" s="141">
        <v>30</v>
      </c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3"/>
    </row>
    <row r="133" spans="1:161" s="24" customFormat="1" ht="12.75" customHeight="1" x14ac:dyDescent="0.2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10"/>
      <c r="O133" s="169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1"/>
      <c r="AD133" s="169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1"/>
      <c r="AS133" s="169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1"/>
      <c r="BH133" s="169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1"/>
      <c r="BW133" s="169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1"/>
      <c r="CL133" s="141" t="s">
        <v>95</v>
      </c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3"/>
      <c r="DA133" s="141" t="s">
        <v>85</v>
      </c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3"/>
      <c r="DL133" s="144" t="s">
        <v>86</v>
      </c>
      <c r="DM133" s="145"/>
      <c r="DN133" s="145"/>
      <c r="DO133" s="145"/>
      <c r="DP133" s="145"/>
      <c r="DQ133" s="145"/>
      <c r="DR133" s="146"/>
      <c r="DS133" s="141">
        <v>52</v>
      </c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3"/>
      <c r="EF133" s="141">
        <v>52</v>
      </c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3"/>
      <c r="ES133" s="141">
        <v>52</v>
      </c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3"/>
    </row>
    <row r="134" spans="1:161" s="24" customFormat="1" ht="12.75" customHeight="1" x14ac:dyDescent="0.2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10"/>
      <c r="O134" s="169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1"/>
      <c r="AD134" s="169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1"/>
      <c r="AS134" s="169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1"/>
      <c r="BH134" s="169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1"/>
      <c r="BW134" s="169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1"/>
      <c r="CL134" s="141" t="s">
        <v>96</v>
      </c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3"/>
      <c r="DA134" s="141" t="s">
        <v>85</v>
      </c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3"/>
      <c r="DL134" s="144" t="s">
        <v>86</v>
      </c>
      <c r="DM134" s="145"/>
      <c r="DN134" s="145"/>
      <c r="DO134" s="145"/>
      <c r="DP134" s="145"/>
      <c r="DQ134" s="145"/>
      <c r="DR134" s="146"/>
      <c r="DS134" s="141">
        <v>50</v>
      </c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3"/>
      <c r="EF134" s="141">
        <v>50</v>
      </c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3"/>
      <c r="ES134" s="141">
        <v>50</v>
      </c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3"/>
    </row>
    <row r="135" spans="1:161" s="24" customFormat="1" ht="12.75" customHeight="1" x14ac:dyDescent="0.2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10"/>
      <c r="O135" s="169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1"/>
      <c r="AD135" s="169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1"/>
      <c r="AS135" s="169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1"/>
      <c r="BH135" s="169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1"/>
      <c r="BW135" s="169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1"/>
      <c r="CL135" s="141" t="s">
        <v>97</v>
      </c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3"/>
      <c r="DA135" s="141" t="s">
        <v>85</v>
      </c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3"/>
      <c r="DL135" s="144" t="s">
        <v>86</v>
      </c>
      <c r="DM135" s="145"/>
      <c r="DN135" s="145"/>
      <c r="DO135" s="145"/>
      <c r="DP135" s="145"/>
      <c r="DQ135" s="145"/>
      <c r="DR135" s="146"/>
      <c r="DS135" s="141">
        <v>100</v>
      </c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3"/>
      <c r="EF135" s="141">
        <v>100</v>
      </c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3"/>
      <c r="ES135" s="141">
        <v>100</v>
      </c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3"/>
    </row>
    <row r="136" spans="1:161" s="24" customFormat="1" ht="12.75" customHeight="1" x14ac:dyDescent="0.2">
      <c r="A136" s="311"/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2"/>
      <c r="O136" s="172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4"/>
      <c r="AD136" s="172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4"/>
      <c r="AS136" s="172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4"/>
      <c r="BH136" s="172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4"/>
      <c r="BW136" s="172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4"/>
      <c r="CL136" s="141" t="s">
        <v>98</v>
      </c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3"/>
      <c r="DA136" s="141" t="s">
        <v>85</v>
      </c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3"/>
      <c r="DL136" s="144" t="s">
        <v>86</v>
      </c>
      <c r="DM136" s="145"/>
      <c r="DN136" s="145"/>
      <c r="DO136" s="145"/>
      <c r="DP136" s="145"/>
      <c r="DQ136" s="145"/>
      <c r="DR136" s="146"/>
      <c r="DS136" s="141">
        <v>100</v>
      </c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3"/>
      <c r="EF136" s="141">
        <v>100</v>
      </c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3"/>
      <c r="ES136" s="141">
        <v>100</v>
      </c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3"/>
    </row>
    <row r="137" spans="1:161" s="24" customFormat="1" ht="12.75" customHeight="1" x14ac:dyDescent="0.2">
      <c r="A137" s="281" t="s">
        <v>380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3"/>
      <c r="O137" s="166" t="s">
        <v>181</v>
      </c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8"/>
      <c r="AD137" s="166" t="s">
        <v>87</v>
      </c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8"/>
      <c r="AS137" s="166" t="s">
        <v>254</v>
      </c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8"/>
      <c r="BH137" s="166" t="s">
        <v>84</v>
      </c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8"/>
      <c r="BW137" s="166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8"/>
      <c r="CL137" s="141" t="s">
        <v>93</v>
      </c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3"/>
      <c r="DA137" s="141" t="s">
        <v>85</v>
      </c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3"/>
      <c r="DL137" s="144" t="s">
        <v>86</v>
      </c>
      <c r="DM137" s="145"/>
      <c r="DN137" s="145"/>
      <c r="DO137" s="145"/>
      <c r="DP137" s="145"/>
      <c r="DQ137" s="145"/>
      <c r="DR137" s="146"/>
      <c r="DS137" s="141">
        <v>30</v>
      </c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3"/>
      <c r="EF137" s="141">
        <v>30</v>
      </c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3"/>
      <c r="ES137" s="141">
        <v>30</v>
      </c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3"/>
    </row>
    <row r="138" spans="1:161" s="24" customFormat="1" ht="12.75" customHeight="1" x14ac:dyDescent="0.2">
      <c r="A138" s="284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6"/>
      <c r="O138" s="169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1"/>
      <c r="AD138" s="169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1"/>
      <c r="AS138" s="169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1"/>
      <c r="BH138" s="169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1"/>
      <c r="BW138" s="169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1"/>
      <c r="CL138" s="141" t="s">
        <v>95</v>
      </c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3"/>
      <c r="DA138" s="141" t="s">
        <v>85</v>
      </c>
      <c r="DB138" s="142"/>
      <c r="DC138" s="142"/>
      <c r="DD138" s="142"/>
      <c r="DE138" s="142"/>
      <c r="DF138" s="142"/>
      <c r="DG138" s="142"/>
      <c r="DH138" s="142"/>
      <c r="DI138" s="142"/>
      <c r="DJ138" s="142"/>
      <c r="DK138" s="143"/>
      <c r="DL138" s="144" t="s">
        <v>86</v>
      </c>
      <c r="DM138" s="145"/>
      <c r="DN138" s="145"/>
      <c r="DO138" s="145"/>
      <c r="DP138" s="145"/>
      <c r="DQ138" s="145"/>
      <c r="DR138" s="146"/>
      <c r="DS138" s="141">
        <v>52</v>
      </c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3"/>
      <c r="EF138" s="141">
        <v>52</v>
      </c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3"/>
      <c r="ES138" s="141">
        <v>52</v>
      </c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3"/>
    </row>
    <row r="139" spans="1:161" s="24" customFormat="1" ht="12.75" customHeight="1" x14ac:dyDescent="0.2">
      <c r="A139" s="284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6"/>
      <c r="O139" s="169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69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1"/>
      <c r="AS139" s="169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1"/>
      <c r="BH139" s="169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1"/>
      <c r="BW139" s="169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1"/>
      <c r="CL139" s="141" t="s">
        <v>96</v>
      </c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3"/>
      <c r="DA139" s="141" t="s">
        <v>85</v>
      </c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3"/>
      <c r="DL139" s="144" t="s">
        <v>86</v>
      </c>
      <c r="DM139" s="145"/>
      <c r="DN139" s="145"/>
      <c r="DO139" s="145"/>
      <c r="DP139" s="145"/>
      <c r="DQ139" s="145"/>
      <c r="DR139" s="146"/>
      <c r="DS139" s="141">
        <v>50</v>
      </c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3"/>
      <c r="EF139" s="141">
        <v>50</v>
      </c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3"/>
      <c r="ES139" s="141">
        <v>50</v>
      </c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3"/>
    </row>
    <row r="140" spans="1:161" s="24" customFormat="1" ht="12.75" customHeight="1" x14ac:dyDescent="0.2">
      <c r="A140" s="284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6"/>
      <c r="O140" s="169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1"/>
      <c r="AD140" s="169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1"/>
      <c r="AS140" s="169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1"/>
      <c r="BH140" s="169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1"/>
      <c r="BW140" s="169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1"/>
      <c r="CL140" s="141" t="s">
        <v>97</v>
      </c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3"/>
      <c r="DA140" s="141" t="s">
        <v>85</v>
      </c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3"/>
      <c r="DL140" s="144" t="s">
        <v>86</v>
      </c>
      <c r="DM140" s="145"/>
      <c r="DN140" s="145"/>
      <c r="DO140" s="145"/>
      <c r="DP140" s="145"/>
      <c r="DQ140" s="145"/>
      <c r="DR140" s="146"/>
      <c r="DS140" s="141">
        <v>100</v>
      </c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3"/>
      <c r="EF140" s="141">
        <v>100</v>
      </c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3"/>
      <c r="ES140" s="141">
        <v>100</v>
      </c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3"/>
    </row>
    <row r="141" spans="1:161" s="24" customFormat="1" ht="12.75" customHeight="1" x14ac:dyDescent="0.2">
      <c r="A141" s="287"/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9"/>
      <c r="O141" s="172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4"/>
      <c r="AD141" s="172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4"/>
      <c r="AS141" s="172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4"/>
      <c r="BH141" s="172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4"/>
      <c r="BW141" s="172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4"/>
      <c r="CL141" s="141" t="s">
        <v>98</v>
      </c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3"/>
      <c r="DA141" s="141" t="s">
        <v>85</v>
      </c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3"/>
      <c r="DL141" s="144" t="s">
        <v>86</v>
      </c>
      <c r="DM141" s="145"/>
      <c r="DN141" s="145"/>
      <c r="DO141" s="145"/>
      <c r="DP141" s="145"/>
      <c r="DQ141" s="145"/>
      <c r="DR141" s="146"/>
      <c r="DS141" s="141">
        <v>100</v>
      </c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3"/>
      <c r="EF141" s="141">
        <v>100</v>
      </c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3"/>
      <c r="ES141" s="141">
        <v>100</v>
      </c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3"/>
    </row>
    <row r="142" spans="1:161" s="24" customFormat="1" ht="12.75" customHeight="1" x14ac:dyDescent="0.2">
      <c r="A142" s="299" t="s">
        <v>261</v>
      </c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1"/>
      <c r="O142" s="166" t="s">
        <v>181</v>
      </c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8"/>
      <c r="AD142" s="166" t="s">
        <v>83</v>
      </c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8"/>
      <c r="AS142" s="166" t="s">
        <v>254</v>
      </c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8"/>
      <c r="BH142" s="166" t="s">
        <v>124</v>
      </c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8"/>
      <c r="BW142" s="166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8"/>
      <c r="CL142" s="141" t="s">
        <v>93</v>
      </c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3"/>
      <c r="DA142" s="141" t="s">
        <v>85</v>
      </c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3"/>
      <c r="DL142" s="144" t="s">
        <v>86</v>
      </c>
      <c r="DM142" s="145"/>
      <c r="DN142" s="145"/>
      <c r="DO142" s="145"/>
      <c r="DP142" s="145"/>
      <c r="DQ142" s="145"/>
      <c r="DR142" s="146"/>
      <c r="DS142" s="141">
        <v>30</v>
      </c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3"/>
      <c r="EF142" s="141">
        <v>30</v>
      </c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3"/>
      <c r="ES142" s="141">
        <v>30</v>
      </c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3"/>
    </row>
    <row r="143" spans="1:161" s="24" customFormat="1" ht="12.75" customHeight="1" x14ac:dyDescent="0.2">
      <c r="A143" s="302"/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3"/>
      <c r="O143" s="169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1"/>
      <c r="AD143" s="169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1"/>
      <c r="AS143" s="169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1"/>
      <c r="BH143" s="169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1"/>
      <c r="BW143" s="169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1"/>
      <c r="CL143" s="141" t="s">
        <v>95</v>
      </c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3"/>
      <c r="DA143" s="141" t="s">
        <v>85</v>
      </c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3"/>
      <c r="DL143" s="144" t="s">
        <v>86</v>
      </c>
      <c r="DM143" s="145"/>
      <c r="DN143" s="145"/>
      <c r="DO143" s="145"/>
      <c r="DP143" s="145"/>
      <c r="DQ143" s="145"/>
      <c r="DR143" s="146"/>
      <c r="DS143" s="141">
        <v>52</v>
      </c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3"/>
      <c r="EF143" s="141">
        <v>52</v>
      </c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3"/>
      <c r="ES143" s="141">
        <v>52</v>
      </c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3"/>
    </row>
    <row r="144" spans="1:161" s="24" customFormat="1" ht="12.75" customHeight="1" x14ac:dyDescent="0.2">
      <c r="A144" s="302"/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3"/>
      <c r="O144" s="169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1"/>
      <c r="AD144" s="169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1"/>
      <c r="AS144" s="169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1"/>
      <c r="BH144" s="169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1"/>
      <c r="BW144" s="169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1"/>
      <c r="CL144" s="141" t="s">
        <v>96</v>
      </c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3"/>
      <c r="DA144" s="141" t="s">
        <v>85</v>
      </c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3"/>
      <c r="DL144" s="144" t="s">
        <v>86</v>
      </c>
      <c r="DM144" s="145"/>
      <c r="DN144" s="145"/>
      <c r="DO144" s="145"/>
      <c r="DP144" s="145"/>
      <c r="DQ144" s="145"/>
      <c r="DR144" s="146"/>
      <c r="DS144" s="141">
        <v>50</v>
      </c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3"/>
      <c r="EF144" s="141">
        <v>50</v>
      </c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3"/>
      <c r="ES144" s="141">
        <v>50</v>
      </c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3"/>
    </row>
    <row r="145" spans="1:161" s="24" customFormat="1" ht="12.75" customHeight="1" x14ac:dyDescent="0.2">
      <c r="A145" s="302"/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3"/>
      <c r="O145" s="169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1"/>
      <c r="AD145" s="169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1"/>
      <c r="AS145" s="169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1"/>
      <c r="BH145" s="169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1"/>
      <c r="BW145" s="169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1"/>
      <c r="CL145" s="141" t="s">
        <v>97</v>
      </c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3"/>
      <c r="DA145" s="141" t="s">
        <v>85</v>
      </c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3"/>
      <c r="DL145" s="144" t="s">
        <v>86</v>
      </c>
      <c r="DM145" s="145"/>
      <c r="DN145" s="145"/>
      <c r="DO145" s="145"/>
      <c r="DP145" s="145"/>
      <c r="DQ145" s="145"/>
      <c r="DR145" s="146"/>
      <c r="DS145" s="141">
        <v>100</v>
      </c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3"/>
      <c r="EF145" s="141">
        <v>100</v>
      </c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3"/>
      <c r="ES145" s="141">
        <v>100</v>
      </c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3"/>
    </row>
    <row r="146" spans="1:161" s="24" customFormat="1" ht="12.75" customHeight="1" x14ac:dyDescent="0.2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5"/>
      <c r="O146" s="172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4"/>
      <c r="AD146" s="172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4"/>
      <c r="AS146" s="172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4"/>
      <c r="BH146" s="172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4"/>
      <c r="BW146" s="172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4"/>
      <c r="CL146" s="141" t="s">
        <v>98</v>
      </c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3"/>
      <c r="DA146" s="141" t="s">
        <v>85</v>
      </c>
      <c r="DB146" s="142"/>
      <c r="DC146" s="142"/>
      <c r="DD146" s="142"/>
      <c r="DE146" s="142"/>
      <c r="DF146" s="142"/>
      <c r="DG146" s="142"/>
      <c r="DH146" s="142"/>
      <c r="DI146" s="142"/>
      <c r="DJ146" s="142"/>
      <c r="DK146" s="143"/>
      <c r="DL146" s="144" t="s">
        <v>86</v>
      </c>
      <c r="DM146" s="145"/>
      <c r="DN146" s="145"/>
      <c r="DO146" s="145"/>
      <c r="DP146" s="145"/>
      <c r="DQ146" s="145"/>
      <c r="DR146" s="146"/>
      <c r="DS146" s="141">
        <v>100</v>
      </c>
      <c r="DT146" s="142"/>
      <c r="DU146" s="142"/>
      <c r="DV146" s="142"/>
      <c r="DW146" s="142"/>
      <c r="DX146" s="142"/>
      <c r="DY146" s="142"/>
      <c r="DZ146" s="142"/>
      <c r="EA146" s="142"/>
      <c r="EB146" s="142"/>
      <c r="EC146" s="142"/>
      <c r="ED146" s="142"/>
      <c r="EE146" s="143"/>
      <c r="EF146" s="141">
        <v>100</v>
      </c>
      <c r="EG146" s="142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3"/>
      <c r="ES146" s="141">
        <v>100</v>
      </c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3"/>
    </row>
    <row r="147" spans="1:161" s="24" customFormat="1" ht="12.75" customHeight="1" x14ac:dyDescent="0.2">
      <c r="A147" s="175" t="s">
        <v>260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7"/>
      <c r="O147" s="166" t="s">
        <v>181</v>
      </c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8"/>
      <c r="AD147" s="166" t="s">
        <v>87</v>
      </c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8"/>
      <c r="AS147" s="166" t="s">
        <v>254</v>
      </c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8"/>
      <c r="BH147" s="166" t="s">
        <v>124</v>
      </c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8"/>
      <c r="BW147" s="166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8"/>
      <c r="CL147" s="141" t="s">
        <v>93</v>
      </c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3"/>
      <c r="DA147" s="141" t="s">
        <v>85</v>
      </c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3"/>
      <c r="DL147" s="144" t="s">
        <v>86</v>
      </c>
      <c r="DM147" s="145"/>
      <c r="DN147" s="145"/>
      <c r="DO147" s="145"/>
      <c r="DP147" s="145"/>
      <c r="DQ147" s="145"/>
      <c r="DR147" s="146"/>
      <c r="DS147" s="141">
        <v>30</v>
      </c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3"/>
      <c r="EF147" s="141">
        <v>30</v>
      </c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3"/>
      <c r="ES147" s="141">
        <v>30</v>
      </c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3"/>
    </row>
    <row r="148" spans="1:161" s="24" customFormat="1" ht="12.75" customHeight="1" x14ac:dyDescent="0.2">
      <c r="A148" s="178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80"/>
      <c r="O148" s="169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1"/>
      <c r="AD148" s="169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1"/>
      <c r="AS148" s="169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1"/>
      <c r="BH148" s="169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1"/>
      <c r="BW148" s="169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1"/>
      <c r="CL148" s="141" t="s">
        <v>95</v>
      </c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3"/>
      <c r="DA148" s="141" t="s">
        <v>85</v>
      </c>
      <c r="DB148" s="142"/>
      <c r="DC148" s="142"/>
      <c r="DD148" s="142"/>
      <c r="DE148" s="142"/>
      <c r="DF148" s="142"/>
      <c r="DG148" s="142"/>
      <c r="DH148" s="142"/>
      <c r="DI148" s="142"/>
      <c r="DJ148" s="142"/>
      <c r="DK148" s="143"/>
      <c r="DL148" s="144" t="s">
        <v>86</v>
      </c>
      <c r="DM148" s="145"/>
      <c r="DN148" s="145"/>
      <c r="DO148" s="145"/>
      <c r="DP148" s="145"/>
      <c r="DQ148" s="145"/>
      <c r="DR148" s="146"/>
      <c r="DS148" s="141">
        <v>52</v>
      </c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3"/>
      <c r="EF148" s="141">
        <v>52</v>
      </c>
      <c r="EG148" s="142"/>
      <c r="EH148" s="142"/>
      <c r="EI148" s="142"/>
      <c r="EJ148" s="142"/>
      <c r="EK148" s="142"/>
      <c r="EL148" s="142"/>
      <c r="EM148" s="142"/>
      <c r="EN148" s="142"/>
      <c r="EO148" s="142"/>
      <c r="EP148" s="142"/>
      <c r="EQ148" s="142"/>
      <c r="ER148" s="143"/>
      <c r="ES148" s="141">
        <v>52</v>
      </c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3"/>
    </row>
    <row r="149" spans="1:161" s="24" customFormat="1" ht="12.75" customHeight="1" x14ac:dyDescent="0.2">
      <c r="A149" s="178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80"/>
      <c r="O149" s="169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1"/>
      <c r="AD149" s="169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1"/>
      <c r="AS149" s="169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1"/>
      <c r="BH149" s="169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1"/>
      <c r="BW149" s="169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1"/>
      <c r="CL149" s="141" t="s">
        <v>96</v>
      </c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3"/>
      <c r="DA149" s="141" t="s">
        <v>85</v>
      </c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3"/>
      <c r="DL149" s="144" t="s">
        <v>86</v>
      </c>
      <c r="DM149" s="145"/>
      <c r="DN149" s="145"/>
      <c r="DO149" s="145"/>
      <c r="DP149" s="145"/>
      <c r="DQ149" s="145"/>
      <c r="DR149" s="146"/>
      <c r="DS149" s="141">
        <v>50</v>
      </c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3"/>
      <c r="EF149" s="141">
        <v>50</v>
      </c>
      <c r="EG149" s="142"/>
      <c r="EH149" s="142"/>
      <c r="EI149" s="142"/>
      <c r="EJ149" s="142"/>
      <c r="EK149" s="142"/>
      <c r="EL149" s="142"/>
      <c r="EM149" s="142"/>
      <c r="EN149" s="142"/>
      <c r="EO149" s="142"/>
      <c r="EP149" s="142"/>
      <c r="EQ149" s="142"/>
      <c r="ER149" s="143"/>
      <c r="ES149" s="141">
        <v>50</v>
      </c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3"/>
    </row>
    <row r="150" spans="1:161" s="24" customFormat="1" ht="12.75" customHeight="1" x14ac:dyDescent="0.2">
      <c r="A150" s="178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80"/>
      <c r="O150" s="169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1"/>
      <c r="AD150" s="169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1"/>
      <c r="AS150" s="169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1"/>
      <c r="BH150" s="169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1"/>
      <c r="BW150" s="169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1"/>
      <c r="CL150" s="141" t="s">
        <v>97</v>
      </c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3"/>
      <c r="DA150" s="141" t="s">
        <v>85</v>
      </c>
      <c r="DB150" s="142"/>
      <c r="DC150" s="142"/>
      <c r="DD150" s="142"/>
      <c r="DE150" s="142"/>
      <c r="DF150" s="142"/>
      <c r="DG150" s="142"/>
      <c r="DH150" s="142"/>
      <c r="DI150" s="142"/>
      <c r="DJ150" s="142"/>
      <c r="DK150" s="143"/>
      <c r="DL150" s="144" t="s">
        <v>86</v>
      </c>
      <c r="DM150" s="145"/>
      <c r="DN150" s="145"/>
      <c r="DO150" s="145"/>
      <c r="DP150" s="145"/>
      <c r="DQ150" s="145"/>
      <c r="DR150" s="146"/>
      <c r="DS150" s="141">
        <v>100</v>
      </c>
      <c r="DT150" s="142"/>
      <c r="DU150" s="142"/>
      <c r="DV150" s="142"/>
      <c r="DW150" s="142"/>
      <c r="DX150" s="142"/>
      <c r="DY150" s="142"/>
      <c r="DZ150" s="142"/>
      <c r="EA150" s="142"/>
      <c r="EB150" s="142"/>
      <c r="EC150" s="142"/>
      <c r="ED150" s="142"/>
      <c r="EE150" s="143"/>
      <c r="EF150" s="141">
        <v>100</v>
      </c>
      <c r="EG150" s="142"/>
      <c r="EH150" s="142"/>
      <c r="EI150" s="142"/>
      <c r="EJ150" s="142"/>
      <c r="EK150" s="142"/>
      <c r="EL150" s="142"/>
      <c r="EM150" s="142"/>
      <c r="EN150" s="142"/>
      <c r="EO150" s="142"/>
      <c r="EP150" s="142"/>
      <c r="EQ150" s="142"/>
      <c r="ER150" s="143"/>
      <c r="ES150" s="141">
        <v>100</v>
      </c>
      <c r="ET150" s="142"/>
      <c r="EU150" s="142"/>
      <c r="EV150" s="142"/>
      <c r="EW150" s="142"/>
      <c r="EX150" s="142"/>
      <c r="EY150" s="142"/>
      <c r="EZ150" s="142"/>
      <c r="FA150" s="142"/>
      <c r="FB150" s="142"/>
      <c r="FC150" s="142"/>
      <c r="FD150" s="142"/>
      <c r="FE150" s="143"/>
    </row>
    <row r="151" spans="1:161" s="24" customFormat="1" ht="12.75" customHeight="1" x14ac:dyDescent="0.2">
      <c r="A151" s="278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80"/>
      <c r="O151" s="172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4"/>
      <c r="AD151" s="172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4"/>
      <c r="AS151" s="172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4"/>
      <c r="BH151" s="172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4"/>
      <c r="BW151" s="172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4"/>
      <c r="CL151" s="141" t="s">
        <v>98</v>
      </c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3"/>
      <c r="DA151" s="141" t="s">
        <v>85</v>
      </c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3"/>
      <c r="DL151" s="144" t="s">
        <v>86</v>
      </c>
      <c r="DM151" s="145"/>
      <c r="DN151" s="145"/>
      <c r="DO151" s="145"/>
      <c r="DP151" s="145"/>
      <c r="DQ151" s="145"/>
      <c r="DR151" s="146"/>
      <c r="DS151" s="141">
        <v>100</v>
      </c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3"/>
      <c r="EF151" s="141">
        <v>100</v>
      </c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3"/>
      <c r="ES151" s="141">
        <v>100</v>
      </c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3"/>
    </row>
    <row r="152" spans="1:161" s="24" customFormat="1" ht="12.75" customHeight="1" x14ac:dyDescent="0.2">
      <c r="A152" s="281" t="s">
        <v>374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3"/>
      <c r="O152" s="166" t="s">
        <v>182</v>
      </c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8"/>
      <c r="AD152" s="166" t="s">
        <v>83</v>
      </c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8"/>
      <c r="AS152" s="166" t="s">
        <v>253</v>
      </c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8"/>
      <c r="BH152" s="166" t="s">
        <v>84</v>
      </c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8"/>
      <c r="BW152" s="166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8"/>
      <c r="CL152" s="141" t="s">
        <v>93</v>
      </c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3"/>
      <c r="DA152" s="141" t="s">
        <v>85</v>
      </c>
      <c r="DB152" s="142"/>
      <c r="DC152" s="142"/>
      <c r="DD152" s="142"/>
      <c r="DE152" s="142"/>
      <c r="DF152" s="142"/>
      <c r="DG152" s="142"/>
      <c r="DH152" s="142"/>
      <c r="DI152" s="142"/>
      <c r="DJ152" s="142"/>
      <c r="DK152" s="143"/>
      <c r="DL152" s="144" t="s">
        <v>86</v>
      </c>
      <c r="DM152" s="145"/>
      <c r="DN152" s="145"/>
      <c r="DO152" s="145"/>
      <c r="DP152" s="145"/>
      <c r="DQ152" s="145"/>
      <c r="DR152" s="146"/>
      <c r="DS152" s="141">
        <v>30</v>
      </c>
      <c r="DT152" s="142"/>
      <c r="DU152" s="142"/>
      <c r="DV152" s="142"/>
      <c r="DW152" s="142"/>
      <c r="DX152" s="142"/>
      <c r="DY152" s="142"/>
      <c r="DZ152" s="142"/>
      <c r="EA152" s="142"/>
      <c r="EB152" s="142"/>
      <c r="EC152" s="142"/>
      <c r="ED152" s="142"/>
      <c r="EE152" s="143"/>
      <c r="EF152" s="141">
        <v>30</v>
      </c>
      <c r="EG152" s="142"/>
      <c r="EH152" s="142"/>
      <c r="EI152" s="142"/>
      <c r="EJ152" s="142"/>
      <c r="EK152" s="142"/>
      <c r="EL152" s="142"/>
      <c r="EM152" s="142"/>
      <c r="EN152" s="142"/>
      <c r="EO152" s="142"/>
      <c r="EP152" s="142"/>
      <c r="EQ152" s="142"/>
      <c r="ER152" s="143"/>
      <c r="ES152" s="141">
        <v>30</v>
      </c>
      <c r="ET152" s="142"/>
      <c r="EU152" s="142"/>
      <c r="EV152" s="142"/>
      <c r="EW152" s="142"/>
      <c r="EX152" s="142"/>
      <c r="EY152" s="142"/>
      <c r="EZ152" s="142"/>
      <c r="FA152" s="142"/>
      <c r="FB152" s="142"/>
      <c r="FC152" s="142"/>
      <c r="FD152" s="142"/>
      <c r="FE152" s="143"/>
    </row>
    <row r="153" spans="1:161" s="24" customFormat="1" ht="12.75" customHeight="1" x14ac:dyDescent="0.2">
      <c r="A153" s="284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6"/>
      <c r="O153" s="169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1"/>
      <c r="AD153" s="169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1"/>
      <c r="AS153" s="169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1"/>
      <c r="BH153" s="169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1"/>
      <c r="BW153" s="169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1"/>
      <c r="CL153" s="141" t="s">
        <v>95</v>
      </c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3"/>
      <c r="DA153" s="141" t="s">
        <v>85</v>
      </c>
      <c r="DB153" s="142"/>
      <c r="DC153" s="142"/>
      <c r="DD153" s="142"/>
      <c r="DE153" s="142"/>
      <c r="DF153" s="142"/>
      <c r="DG153" s="142"/>
      <c r="DH153" s="142"/>
      <c r="DI153" s="142"/>
      <c r="DJ153" s="142"/>
      <c r="DK153" s="143"/>
      <c r="DL153" s="144" t="s">
        <v>86</v>
      </c>
      <c r="DM153" s="145"/>
      <c r="DN153" s="145"/>
      <c r="DO153" s="145"/>
      <c r="DP153" s="145"/>
      <c r="DQ153" s="145"/>
      <c r="DR153" s="146"/>
      <c r="DS153" s="141">
        <v>52</v>
      </c>
      <c r="DT153" s="142"/>
      <c r="DU153" s="142"/>
      <c r="DV153" s="142"/>
      <c r="DW153" s="142"/>
      <c r="DX153" s="142"/>
      <c r="DY153" s="142"/>
      <c r="DZ153" s="142"/>
      <c r="EA153" s="142"/>
      <c r="EB153" s="142"/>
      <c r="EC153" s="142"/>
      <c r="ED153" s="142"/>
      <c r="EE153" s="143"/>
      <c r="EF153" s="141">
        <v>52</v>
      </c>
      <c r="EG153" s="142"/>
      <c r="EH153" s="142"/>
      <c r="EI153" s="142"/>
      <c r="EJ153" s="142"/>
      <c r="EK153" s="142"/>
      <c r="EL153" s="142"/>
      <c r="EM153" s="142"/>
      <c r="EN153" s="142"/>
      <c r="EO153" s="142"/>
      <c r="EP153" s="142"/>
      <c r="EQ153" s="142"/>
      <c r="ER153" s="143"/>
      <c r="ES153" s="141">
        <v>52</v>
      </c>
      <c r="ET153" s="142"/>
      <c r="EU153" s="142"/>
      <c r="EV153" s="142"/>
      <c r="EW153" s="142"/>
      <c r="EX153" s="142"/>
      <c r="EY153" s="142"/>
      <c r="EZ153" s="142"/>
      <c r="FA153" s="142"/>
      <c r="FB153" s="142"/>
      <c r="FC153" s="142"/>
      <c r="FD153" s="142"/>
      <c r="FE153" s="143"/>
    </row>
    <row r="154" spans="1:161" s="24" customFormat="1" ht="12.75" customHeight="1" x14ac:dyDescent="0.2">
      <c r="A154" s="284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6"/>
      <c r="O154" s="169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1"/>
      <c r="AD154" s="169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1"/>
      <c r="AS154" s="169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1"/>
      <c r="BH154" s="169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1"/>
      <c r="BW154" s="169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1"/>
      <c r="CL154" s="141" t="s">
        <v>96</v>
      </c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3"/>
      <c r="DA154" s="141" t="s">
        <v>85</v>
      </c>
      <c r="DB154" s="142"/>
      <c r="DC154" s="142"/>
      <c r="DD154" s="142"/>
      <c r="DE154" s="142"/>
      <c r="DF154" s="142"/>
      <c r="DG154" s="142"/>
      <c r="DH154" s="142"/>
      <c r="DI154" s="142"/>
      <c r="DJ154" s="142"/>
      <c r="DK154" s="143"/>
      <c r="DL154" s="144" t="s">
        <v>86</v>
      </c>
      <c r="DM154" s="145"/>
      <c r="DN154" s="145"/>
      <c r="DO154" s="145"/>
      <c r="DP154" s="145"/>
      <c r="DQ154" s="145"/>
      <c r="DR154" s="146"/>
      <c r="DS154" s="141">
        <v>50</v>
      </c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D154" s="142"/>
      <c r="EE154" s="143"/>
      <c r="EF154" s="141">
        <v>50</v>
      </c>
      <c r="EG154" s="142"/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3"/>
      <c r="ES154" s="141">
        <v>50</v>
      </c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3"/>
    </row>
    <row r="155" spans="1:161" s="24" customFormat="1" ht="12.75" customHeight="1" x14ac:dyDescent="0.2">
      <c r="A155" s="284"/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6"/>
      <c r="O155" s="169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1"/>
      <c r="AD155" s="169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1"/>
      <c r="AS155" s="169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1"/>
      <c r="BH155" s="169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1"/>
      <c r="BW155" s="169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1"/>
      <c r="CL155" s="141" t="s">
        <v>97</v>
      </c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3"/>
      <c r="DA155" s="141" t="s">
        <v>85</v>
      </c>
      <c r="DB155" s="142"/>
      <c r="DC155" s="142"/>
      <c r="DD155" s="142"/>
      <c r="DE155" s="142"/>
      <c r="DF155" s="142"/>
      <c r="DG155" s="142"/>
      <c r="DH155" s="142"/>
      <c r="DI155" s="142"/>
      <c r="DJ155" s="142"/>
      <c r="DK155" s="143"/>
      <c r="DL155" s="144" t="s">
        <v>86</v>
      </c>
      <c r="DM155" s="145"/>
      <c r="DN155" s="145"/>
      <c r="DO155" s="145"/>
      <c r="DP155" s="145"/>
      <c r="DQ155" s="145"/>
      <c r="DR155" s="146"/>
      <c r="DS155" s="141">
        <v>100</v>
      </c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3"/>
      <c r="EF155" s="141">
        <v>100</v>
      </c>
      <c r="EG155" s="142"/>
      <c r="EH155" s="142"/>
      <c r="EI155" s="142"/>
      <c r="EJ155" s="142"/>
      <c r="EK155" s="142"/>
      <c r="EL155" s="142"/>
      <c r="EM155" s="142"/>
      <c r="EN155" s="142"/>
      <c r="EO155" s="142"/>
      <c r="EP155" s="142"/>
      <c r="EQ155" s="142"/>
      <c r="ER155" s="143"/>
      <c r="ES155" s="141">
        <v>100</v>
      </c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3"/>
    </row>
    <row r="156" spans="1:161" s="24" customFormat="1" ht="27" customHeight="1" x14ac:dyDescent="0.2">
      <c r="A156" s="287"/>
      <c r="B156" s="288"/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  <c r="N156" s="289"/>
      <c r="O156" s="172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4"/>
      <c r="AD156" s="172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4"/>
      <c r="AS156" s="172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4"/>
      <c r="BH156" s="172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4"/>
      <c r="BW156" s="172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4"/>
      <c r="CL156" s="141" t="s">
        <v>98</v>
      </c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3"/>
      <c r="DA156" s="141" t="s">
        <v>85</v>
      </c>
      <c r="DB156" s="142"/>
      <c r="DC156" s="142"/>
      <c r="DD156" s="142"/>
      <c r="DE156" s="142"/>
      <c r="DF156" s="142"/>
      <c r="DG156" s="142"/>
      <c r="DH156" s="142"/>
      <c r="DI156" s="142"/>
      <c r="DJ156" s="142"/>
      <c r="DK156" s="143"/>
      <c r="DL156" s="144" t="s">
        <v>86</v>
      </c>
      <c r="DM156" s="145"/>
      <c r="DN156" s="145"/>
      <c r="DO156" s="145"/>
      <c r="DP156" s="145"/>
      <c r="DQ156" s="145"/>
      <c r="DR156" s="146"/>
      <c r="DS156" s="141">
        <v>100</v>
      </c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3"/>
      <c r="EF156" s="141">
        <v>100</v>
      </c>
      <c r="EG156" s="142"/>
      <c r="EH156" s="142"/>
      <c r="EI156" s="142"/>
      <c r="EJ156" s="142"/>
      <c r="EK156" s="142"/>
      <c r="EL156" s="142"/>
      <c r="EM156" s="142"/>
      <c r="EN156" s="142"/>
      <c r="EO156" s="142"/>
      <c r="EP156" s="142"/>
      <c r="EQ156" s="142"/>
      <c r="ER156" s="143"/>
      <c r="ES156" s="141">
        <v>100</v>
      </c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3"/>
    </row>
    <row r="157" spans="1:161" s="24" customFormat="1" ht="12.75" customHeight="1" x14ac:dyDescent="0.2">
      <c r="A157" s="281" t="s">
        <v>375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3"/>
      <c r="O157" s="166" t="s">
        <v>182</v>
      </c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8"/>
      <c r="AD157" s="166" t="s">
        <v>87</v>
      </c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8"/>
      <c r="AS157" s="166" t="s">
        <v>253</v>
      </c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8"/>
      <c r="BH157" s="166" t="s">
        <v>84</v>
      </c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8"/>
      <c r="BW157" s="166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8"/>
      <c r="CL157" s="141" t="s">
        <v>93</v>
      </c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3"/>
      <c r="DA157" s="141" t="s">
        <v>85</v>
      </c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3"/>
      <c r="DL157" s="144" t="s">
        <v>86</v>
      </c>
      <c r="DM157" s="145"/>
      <c r="DN157" s="145"/>
      <c r="DO157" s="145"/>
      <c r="DP157" s="145"/>
      <c r="DQ157" s="145"/>
      <c r="DR157" s="146"/>
      <c r="DS157" s="141">
        <v>30</v>
      </c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3"/>
      <c r="EF157" s="141">
        <v>30</v>
      </c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3"/>
      <c r="ES157" s="141">
        <v>30</v>
      </c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3"/>
    </row>
    <row r="158" spans="1:161" s="24" customFormat="1" ht="12.75" customHeight="1" x14ac:dyDescent="0.2">
      <c r="A158" s="284"/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169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1"/>
      <c r="AD158" s="169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1"/>
      <c r="AS158" s="169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1"/>
      <c r="BH158" s="169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1"/>
      <c r="BW158" s="169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1"/>
      <c r="CL158" s="141" t="s">
        <v>95</v>
      </c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3"/>
      <c r="DA158" s="141" t="s">
        <v>85</v>
      </c>
      <c r="DB158" s="142"/>
      <c r="DC158" s="142"/>
      <c r="DD158" s="142"/>
      <c r="DE158" s="142"/>
      <c r="DF158" s="142"/>
      <c r="DG158" s="142"/>
      <c r="DH158" s="142"/>
      <c r="DI158" s="142"/>
      <c r="DJ158" s="142"/>
      <c r="DK158" s="143"/>
      <c r="DL158" s="144" t="s">
        <v>86</v>
      </c>
      <c r="DM158" s="145"/>
      <c r="DN158" s="145"/>
      <c r="DO158" s="145"/>
      <c r="DP158" s="145"/>
      <c r="DQ158" s="145"/>
      <c r="DR158" s="146"/>
      <c r="DS158" s="141">
        <v>52</v>
      </c>
      <c r="DT158" s="142"/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3"/>
      <c r="EF158" s="141">
        <v>52</v>
      </c>
      <c r="EG158" s="142"/>
      <c r="EH158" s="142"/>
      <c r="EI158" s="142"/>
      <c r="EJ158" s="142"/>
      <c r="EK158" s="142"/>
      <c r="EL158" s="142"/>
      <c r="EM158" s="142"/>
      <c r="EN158" s="142"/>
      <c r="EO158" s="142"/>
      <c r="EP158" s="142"/>
      <c r="EQ158" s="142"/>
      <c r="ER158" s="143"/>
      <c r="ES158" s="141">
        <v>52</v>
      </c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3"/>
    </row>
    <row r="159" spans="1:161" s="24" customFormat="1" ht="12.75" customHeight="1" x14ac:dyDescent="0.2">
      <c r="A159" s="284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169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1"/>
      <c r="AD159" s="169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1"/>
      <c r="AS159" s="169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1"/>
      <c r="BH159" s="169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1"/>
      <c r="BW159" s="169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1"/>
      <c r="CL159" s="141" t="s">
        <v>96</v>
      </c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3"/>
      <c r="DA159" s="141" t="s">
        <v>85</v>
      </c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3"/>
      <c r="DL159" s="144" t="s">
        <v>86</v>
      </c>
      <c r="DM159" s="145"/>
      <c r="DN159" s="145"/>
      <c r="DO159" s="145"/>
      <c r="DP159" s="145"/>
      <c r="DQ159" s="145"/>
      <c r="DR159" s="146"/>
      <c r="DS159" s="141">
        <v>50</v>
      </c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3"/>
      <c r="EF159" s="141">
        <v>50</v>
      </c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3"/>
      <c r="ES159" s="141">
        <v>50</v>
      </c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3"/>
    </row>
    <row r="160" spans="1:161" s="24" customFormat="1" ht="12.75" customHeight="1" x14ac:dyDescent="0.2">
      <c r="A160" s="284"/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6"/>
      <c r="O160" s="169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1"/>
      <c r="AD160" s="169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1"/>
      <c r="AS160" s="169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1"/>
      <c r="BH160" s="169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1"/>
      <c r="BW160" s="169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1"/>
      <c r="CL160" s="141" t="s">
        <v>97</v>
      </c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3"/>
      <c r="DA160" s="141" t="s">
        <v>85</v>
      </c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3"/>
      <c r="DL160" s="144" t="s">
        <v>86</v>
      </c>
      <c r="DM160" s="145"/>
      <c r="DN160" s="145"/>
      <c r="DO160" s="145"/>
      <c r="DP160" s="145"/>
      <c r="DQ160" s="145"/>
      <c r="DR160" s="146"/>
      <c r="DS160" s="141">
        <v>100</v>
      </c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3"/>
      <c r="EF160" s="141">
        <v>100</v>
      </c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3"/>
      <c r="ES160" s="141">
        <v>100</v>
      </c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3"/>
    </row>
    <row r="161" spans="1:161" s="24" customFormat="1" ht="24.75" customHeight="1" x14ac:dyDescent="0.2">
      <c r="A161" s="287"/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9"/>
      <c r="O161" s="172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4"/>
      <c r="AD161" s="172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4"/>
      <c r="AS161" s="172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4"/>
      <c r="BH161" s="172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4"/>
      <c r="BW161" s="172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3"/>
      <c r="CH161" s="173"/>
      <c r="CI161" s="173"/>
      <c r="CJ161" s="173"/>
      <c r="CK161" s="174"/>
      <c r="CL161" s="141" t="s">
        <v>98</v>
      </c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3"/>
      <c r="DA161" s="141" t="s">
        <v>85</v>
      </c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3"/>
      <c r="DL161" s="144" t="s">
        <v>86</v>
      </c>
      <c r="DM161" s="145"/>
      <c r="DN161" s="145"/>
      <c r="DO161" s="145"/>
      <c r="DP161" s="145"/>
      <c r="DQ161" s="145"/>
      <c r="DR161" s="146"/>
      <c r="DS161" s="141">
        <v>100</v>
      </c>
      <c r="DT161" s="142"/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3"/>
      <c r="EF161" s="141">
        <v>100</v>
      </c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3"/>
      <c r="ES161" s="141">
        <v>100</v>
      </c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3"/>
    </row>
    <row r="162" spans="1:161" s="24" customFormat="1" ht="12.75" customHeight="1" x14ac:dyDescent="0.2">
      <c r="A162" s="175" t="s">
        <v>383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7"/>
      <c r="O162" s="166" t="s">
        <v>182</v>
      </c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8"/>
      <c r="AD162" s="166" t="s">
        <v>83</v>
      </c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8"/>
      <c r="AS162" s="166" t="s">
        <v>254</v>
      </c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8"/>
      <c r="BH162" s="166" t="s">
        <v>84</v>
      </c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8"/>
      <c r="BW162" s="166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8"/>
      <c r="CL162" s="141" t="s">
        <v>93</v>
      </c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3"/>
      <c r="DA162" s="141" t="s">
        <v>85</v>
      </c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3"/>
      <c r="DL162" s="144" t="s">
        <v>86</v>
      </c>
      <c r="DM162" s="145"/>
      <c r="DN162" s="145"/>
      <c r="DO162" s="145"/>
      <c r="DP162" s="145"/>
      <c r="DQ162" s="145"/>
      <c r="DR162" s="146"/>
      <c r="DS162" s="141">
        <v>30</v>
      </c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3"/>
      <c r="EF162" s="141">
        <v>30</v>
      </c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3"/>
      <c r="ES162" s="141">
        <v>30</v>
      </c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3"/>
    </row>
    <row r="163" spans="1:161" s="24" customFormat="1" ht="12.75" customHeight="1" x14ac:dyDescent="0.2">
      <c r="A163" s="178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80"/>
      <c r="O163" s="169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1"/>
      <c r="AD163" s="169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1"/>
      <c r="AS163" s="169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1"/>
      <c r="BH163" s="169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1"/>
      <c r="BW163" s="169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1"/>
      <c r="CL163" s="141" t="s">
        <v>95</v>
      </c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3"/>
      <c r="DA163" s="141" t="s">
        <v>85</v>
      </c>
      <c r="DB163" s="142"/>
      <c r="DC163" s="142"/>
      <c r="DD163" s="142"/>
      <c r="DE163" s="142"/>
      <c r="DF163" s="142"/>
      <c r="DG163" s="142"/>
      <c r="DH163" s="142"/>
      <c r="DI163" s="142"/>
      <c r="DJ163" s="142"/>
      <c r="DK163" s="143"/>
      <c r="DL163" s="144" t="s">
        <v>86</v>
      </c>
      <c r="DM163" s="145"/>
      <c r="DN163" s="145"/>
      <c r="DO163" s="145"/>
      <c r="DP163" s="145"/>
      <c r="DQ163" s="145"/>
      <c r="DR163" s="146"/>
      <c r="DS163" s="141">
        <v>52</v>
      </c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3"/>
      <c r="EF163" s="141">
        <v>52</v>
      </c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3"/>
      <c r="ES163" s="141">
        <v>52</v>
      </c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3"/>
    </row>
    <row r="164" spans="1:161" s="24" customFormat="1" ht="12.75" customHeight="1" x14ac:dyDescent="0.2">
      <c r="A164" s="178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80"/>
      <c r="O164" s="169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1"/>
      <c r="AD164" s="169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1"/>
      <c r="AS164" s="169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1"/>
      <c r="BH164" s="169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1"/>
      <c r="BW164" s="169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1"/>
      <c r="CL164" s="141" t="s">
        <v>96</v>
      </c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3"/>
      <c r="DA164" s="141" t="s">
        <v>85</v>
      </c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3"/>
      <c r="DL164" s="144" t="s">
        <v>86</v>
      </c>
      <c r="DM164" s="145"/>
      <c r="DN164" s="145"/>
      <c r="DO164" s="145"/>
      <c r="DP164" s="145"/>
      <c r="DQ164" s="145"/>
      <c r="DR164" s="146"/>
      <c r="DS164" s="141">
        <v>50</v>
      </c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3"/>
      <c r="EF164" s="141">
        <v>50</v>
      </c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3"/>
      <c r="ES164" s="141">
        <v>50</v>
      </c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3"/>
    </row>
    <row r="165" spans="1:161" s="24" customFormat="1" ht="12.75" customHeight="1" x14ac:dyDescent="0.2">
      <c r="A165" s="178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80"/>
      <c r="O165" s="169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1"/>
      <c r="AD165" s="169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1"/>
      <c r="AS165" s="169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1"/>
      <c r="BH165" s="169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1"/>
      <c r="BW165" s="169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1"/>
      <c r="CL165" s="141" t="s">
        <v>97</v>
      </c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3"/>
      <c r="DA165" s="141" t="s">
        <v>85</v>
      </c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3"/>
      <c r="DL165" s="144" t="s">
        <v>86</v>
      </c>
      <c r="DM165" s="145"/>
      <c r="DN165" s="145"/>
      <c r="DO165" s="145"/>
      <c r="DP165" s="145"/>
      <c r="DQ165" s="145"/>
      <c r="DR165" s="146"/>
      <c r="DS165" s="141">
        <v>100</v>
      </c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3"/>
      <c r="EF165" s="141">
        <v>100</v>
      </c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3"/>
      <c r="ES165" s="141">
        <v>100</v>
      </c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3"/>
    </row>
    <row r="166" spans="1:161" s="24" customFormat="1" ht="33" customHeight="1" x14ac:dyDescent="0.2">
      <c r="A166" s="278"/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80"/>
      <c r="O166" s="172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4"/>
      <c r="AD166" s="172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4"/>
      <c r="AS166" s="172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4"/>
      <c r="BH166" s="172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4"/>
      <c r="BW166" s="172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4"/>
      <c r="CL166" s="141" t="s">
        <v>98</v>
      </c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3"/>
      <c r="DA166" s="141" t="s">
        <v>85</v>
      </c>
      <c r="DB166" s="142"/>
      <c r="DC166" s="142"/>
      <c r="DD166" s="142"/>
      <c r="DE166" s="142"/>
      <c r="DF166" s="142"/>
      <c r="DG166" s="142"/>
      <c r="DH166" s="142"/>
      <c r="DI166" s="142"/>
      <c r="DJ166" s="142"/>
      <c r="DK166" s="143"/>
      <c r="DL166" s="144" t="s">
        <v>86</v>
      </c>
      <c r="DM166" s="145"/>
      <c r="DN166" s="145"/>
      <c r="DO166" s="145"/>
      <c r="DP166" s="145"/>
      <c r="DQ166" s="145"/>
      <c r="DR166" s="146"/>
      <c r="DS166" s="141">
        <v>100</v>
      </c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3"/>
      <c r="EF166" s="141">
        <v>100</v>
      </c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3"/>
      <c r="ES166" s="141">
        <v>100</v>
      </c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3"/>
    </row>
    <row r="167" spans="1:161" s="24" customFormat="1" ht="12.75" customHeight="1" x14ac:dyDescent="0.2">
      <c r="A167" s="175" t="s">
        <v>382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7"/>
      <c r="O167" s="166" t="s">
        <v>182</v>
      </c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8"/>
      <c r="AD167" s="166" t="s">
        <v>87</v>
      </c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8"/>
      <c r="AS167" s="166" t="s">
        <v>254</v>
      </c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8"/>
      <c r="BH167" s="166" t="s">
        <v>84</v>
      </c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8"/>
      <c r="BW167" s="166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8"/>
      <c r="CL167" s="141" t="s">
        <v>93</v>
      </c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3"/>
      <c r="DA167" s="141" t="s">
        <v>85</v>
      </c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3"/>
      <c r="DL167" s="144" t="s">
        <v>86</v>
      </c>
      <c r="DM167" s="145"/>
      <c r="DN167" s="145"/>
      <c r="DO167" s="145"/>
      <c r="DP167" s="145"/>
      <c r="DQ167" s="145"/>
      <c r="DR167" s="146"/>
      <c r="DS167" s="141">
        <v>30</v>
      </c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3"/>
      <c r="EF167" s="141">
        <v>30</v>
      </c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3"/>
      <c r="ES167" s="141">
        <v>30</v>
      </c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3"/>
    </row>
    <row r="168" spans="1:161" s="24" customFormat="1" ht="12.75" customHeight="1" x14ac:dyDescent="0.2">
      <c r="A168" s="178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80"/>
      <c r="O168" s="169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1"/>
      <c r="AD168" s="169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1"/>
      <c r="AS168" s="169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1"/>
      <c r="BH168" s="169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1"/>
      <c r="BW168" s="169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1"/>
      <c r="CL168" s="141" t="s">
        <v>95</v>
      </c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3"/>
      <c r="DA168" s="141" t="s">
        <v>85</v>
      </c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3"/>
      <c r="DL168" s="144" t="s">
        <v>86</v>
      </c>
      <c r="DM168" s="145"/>
      <c r="DN168" s="145"/>
      <c r="DO168" s="145"/>
      <c r="DP168" s="145"/>
      <c r="DQ168" s="145"/>
      <c r="DR168" s="146"/>
      <c r="DS168" s="141">
        <v>52</v>
      </c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3"/>
      <c r="EF168" s="141">
        <v>52</v>
      </c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3"/>
      <c r="ES168" s="141">
        <v>52</v>
      </c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3"/>
    </row>
    <row r="169" spans="1:161" s="24" customFormat="1" ht="12.75" customHeight="1" x14ac:dyDescent="0.2">
      <c r="A169" s="178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80"/>
      <c r="O169" s="169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1"/>
      <c r="AD169" s="169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1"/>
      <c r="AS169" s="169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1"/>
      <c r="BH169" s="169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1"/>
      <c r="BW169" s="169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1"/>
      <c r="CL169" s="141" t="s">
        <v>96</v>
      </c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3"/>
      <c r="DA169" s="141" t="s">
        <v>85</v>
      </c>
      <c r="DB169" s="142"/>
      <c r="DC169" s="142"/>
      <c r="DD169" s="142"/>
      <c r="DE169" s="142"/>
      <c r="DF169" s="142"/>
      <c r="DG169" s="142"/>
      <c r="DH169" s="142"/>
      <c r="DI169" s="142"/>
      <c r="DJ169" s="142"/>
      <c r="DK169" s="143"/>
      <c r="DL169" s="144" t="s">
        <v>86</v>
      </c>
      <c r="DM169" s="145"/>
      <c r="DN169" s="145"/>
      <c r="DO169" s="145"/>
      <c r="DP169" s="145"/>
      <c r="DQ169" s="145"/>
      <c r="DR169" s="146"/>
      <c r="DS169" s="141">
        <v>50</v>
      </c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3"/>
      <c r="EF169" s="141">
        <v>50</v>
      </c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3"/>
      <c r="ES169" s="141">
        <v>50</v>
      </c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3"/>
    </row>
    <row r="170" spans="1:161" s="24" customFormat="1" ht="12.75" customHeight="1" x14ac:dyDescent="0.2">
      <c r="A170" s="178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80"/>
      <c r="O170" s="169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1"/>
      <c r="AD170" s="169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1"/>
      <c r="AS170" s="169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1"/>
      <c r="BH170" s="169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1"/>
      <c r="BW170" s="169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1"/>
      <c r="CL170" s="141" t="s">
        <v>97</v>
      </c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3"/>
      <c r="DA170" s="141" t="s">
        <v>85</v>
      </c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3"/>
      <c r="DL170" s="144" t="s">
        <v>86</v>
      </c>
      <c r="DM170" s="145"/>
      <c r="DN170" s="145"/>
      <c r="DO170" s="145"/>
      <c r="DP170" s="145"/>
      <c r="DQ170" s="145"/>
      <c r="DR170" s="146"/>
      <c r="DS170" s="141">
        <v>100</v>
      </c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3"/>
      <c r="EF170" s="141">
        <v>100</v>
      </c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3"/>
      <c r="ES170" s="141">
        <v>100</v>
      </c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3"/>
    </row>
    <row r="171" spans="1:161" s="24" customFormat="1" ht="30.75" customHeight="1" x14ac:dyDescent="0.2">
      <c r="A171" s="278"/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80"/>
      <c r="O171" s="172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4"/>
      <c r="AD171" s="172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4"/>
      <c r="AS171" s="172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4"/>
      <c r="BH171" s="172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4"/>
      <c r="BW171" s="172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4"/>
      <c r="CL171" s="141" t="s">
        <v>98</v>
      </c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3"/>
      <c r="DA171" s="141" t="s">
        <v>85</v>
      </c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3"/>
      <c r="DL171" s="144" t="s">
        <v>86</v>
      </c>
      <c r="DM171" s="145"/>
      <c r="DN171" s="145"/>
      <c r="DO171" s="145"/>
      <c r="DP171" s="145"/>
      <c r="DQ171" s="145"/>
      <c r="DR171" s="146"/>
      <c r="DS171" s="141">
        <v>100</v>
      </c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3"/>
      <c r="EF171" s="141">
        <v>100</v>
      </c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3"/>
      <c r="ES171" s="141">
        <v>100</v>
      </c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3"/>
    </row>
    <row r="172" spans="1:161" s="24" customFormat="1" ht="12.75" customHeight="1" x14ac:dyDescent="0.2">
      <c r="A172" s="175" t="s">
        <v>262</v>
      </c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7"/>
      <c r="O172" s="166" t="s">
        <v>125</v>
      </c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8"/>
      <c r="AD172" s="166" t="s">
        <v>83</v>
      </c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8"/>
      <c r="AS172" s="166" t="s">
        <v>254</v>
      </c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8"/>
      <c r="BH172" s="166" t="s">
        <v>124</v>
      </c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8"/>
      <c r="BW172" s="166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8"/>
      <c r="CL172" s="141" t="s">
        <v>93</v>
      </c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3"/>
      <c r="DA172" s="141" t="s">
        <v>85</v>
      </c>
      <c r="DB172" s="142"/>
      <c r="DC172" s="142"/>
      <c r="DD172" s="142"/>
      <c r="DE172" s="142"/>
      <c r="DF172" s="142"/>
      <c r="DG172" s="142"/>
      <c r="DH172" s="142"/>
      <c r="DI172" s="142"/>
      <c r="DJ172" s="142"/>
      <c r="DK172" s="143"/>
      <c r="DL172" s="144" t="s">
        <v>86</v>
      </c>
      <c r="DM172" s="145"/>
      <c r="DN172" s="145"/>
      <c r="DO172" s="145"/>
      <c r="DP172" s="145"/>
      <c r="DQ172" s="145"/>
      <c r="DR172" s="146"/>
      <c r="DS172" s="141">
        <v>30</v>
      </c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3"/>
      <c r="EF172" s="141">
        <v>30</v>
      </c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3"/>
      <c r="ES172" s="141">
        <v>30</v>
      </c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3"/>
    </row>
    <row r="173" spans="1:161" s="24" customFormat="1" ht="12.75" customHeight="1" x14ac:dyDescent="0.2">
      <c r="A173" s="178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80"/>
      <c r="O173" s="169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1"/>
      <c r="AD173" s="169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1"/>
      <c r="AS173" s="169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1"/>
      <c r="BH173" s="169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1"/>
      <c r="BW173" s="169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1"/>
      <c r="CL173" s="141" t="s">
        <v>95</v>
      </c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3"/>
      <c r="DA173" s="141" t="s">
        <v>85</v>
      </c>
      <c r="DB173" s="142"/>
      <c r="DC173" s="142"/>
      <c r="DD173" s="142"/>
      <c r="DE173" s="142"/>
      <c r="DF173" s="142"/>
      <c r="DG173" s="142"/>
      <c r="DH173" s="142"/>
      <c r="DI173" s="142"/>
      <c r="DJ173" s="142"/>
      <c r="DK173" s="143"/>
      <c r="DL173" s="144" t="s">
        <v>86</v>
      </c>
      <c r="DM173" s="145"/>
      <c r="DN173" s="145"/>
      <c r="DO173" s="145"/>
      <c r="DP173" s="145"/>
      <c r="DQ173" s="145"/>
      <c r="DR173" s="146"/>
      <c r="DS173" s="141">
        <v>52</v>
      </c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3"/>
      <c r="EF173" s="141">
        <v>52</v>
      </c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3"/>
      <c r="ES173" s="141">
        <v>52</v>
      </c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3"/>
    </row>
    <row r="174" spans="1:161" s="24" customFormat="1" ht="12.75" customHeight="1" x14ac:dyDescent="0.2">
      <c r="A174" s="178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80"/>
      <c r="O174" s="169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1"/>
      <c r="AD174" s="169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1"/>
      <c r="AS174" s="169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1"/>
      <c r="BH174" s="169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1"/>
      <c r="BW174" s="169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1"/>
      <c r="CL174" s="141" t="s">
        <v>96</v>
      </c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3"/>
      <c r="DA174" s="141" t="s">
        <v>85</v>
      </c>
      <c r="DB174" s="142"/>
      <c r="DC174" s="142"/>
      <c r="DD174" s="142"/>
      <c r="DE174" s="142"/>
      <c r="DF174" s="142"/>
      <c r="DG174" s="142"/>
      <c r="DH174" s="142"/>
      <c r="DI174" s="142"/>
      <c r="DJ174" s="142"/>
      <c r="DK174" s="143"/>
      <c r="DL174" s="144" t="s">
        <v>86</v>
      </c>
      <c r="DM174" s="145"/>
      <c r="DN174" s="145"/>
      <c r="DO174" s="145"/>
      <c r="DP174" s="145"/>
      <c r="DQ174" s="145"/>
      <c r="DR174" s="146"/>
      <c r="DS174" s="141">
        <v>50</v>
      </c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3"/>
      <c r="EF174" s="141">
        <v>50</v>
      </c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3"/>
      <c r="ES174" s="141">
        <v>50</v>
      </c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3"/>
    </row>
    <row r="175" spans="1:161" s="24" customFormat="1" ht="12.75" customHeight="1" x14ac:dyDescent="0.2">
      <c r="A175" s="178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80"/>
      <c r="O175" s="169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1"/>
      <c r="AD175" s="169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1"/>
      <c r="AS175" s="169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1"/>
      <c r="BH175" s="169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1"/>
      <c r="BW175" s="169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1"/>
      <c r="CL175" s="141" t="s">
        <v>97</v>
      </c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3"/>
      <c r="DA175" s="141" t="s">
        <v>85</v>
      </c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3"/>
      <c r="DL175" s="144" t="s">
        <v>86</v>
      </c>
      <c r="DM175" s="145"/>
      <c r="DN175" s="145"/>
      <c r="DO175" s="145"/>
      <c r="DP175" s="145"/>
      <c r="DQ175" s="145"/>
      <c r="DR175" s="146"/>
      <c r="DS175" s="141">
        <v>100</v>
      </c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3"/>
      <c r="EF175" s="141">
        <v>100</v>
      </c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3"/>
      <c r="ES175" s="141">
        <v>100</v>
      </c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3"/>
    </row>
    <row r="176" spans="1:161" s="24" customFormat="1" ht="30.75" customHeight="1" x14ac:dyDescent="0.2">
      <c r="A176" s="278"/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80"/>
      <c r="O176" s="172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4"/>
      <c r="AD176" s="172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4"/>
      <c r="AS176" s="172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4"/>
      <c r="BH176" s="172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4"/>
      <c r="BW176" s="172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3"/>
      <c r="CI176" s="173"/>
      <c r="CJ176" s="173"/>
      <c r="CK176" s="174"/>
      <c r="CL176" s="141" t="s">
        <v>98</v>
      </c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3"/>
      <c r="DA176" s="141" t="s">
        <v>85</v>
      </c>
      <c r="DB176" s="142"/>
      <c r="DC176" s="142"/>
      <c r="DD176" s="142"/>
      <c r="DE176" s="142"/>
      <c r="DF176" s="142"/>
      <c r="DG176" s="142"/>
      <c r="DH176" s="142"/>
      <c r="DI176" s="142"/>
      <c r="DJ176" s="142"/>
      <c r="DK176" s="143"/>
      <c r="DL176" s="144" t="s">
        <v>86</v>
      </c>
      <c r="DM176" s="145"/>
      <c r="DN176" s="145"/>
      <c r="DO176" s="145"/>
      <c r="DP176" s="145"/>
      <c r="DQ176" s="145"/>
      <c r="DR176" s="146"/>
      <c r="DS176" s="141">
        <v>100</v>
      </c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3"/>
      <c r="EF176" s="141">
        <v>100</v>
      </c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3"/>
      <c r="ES176" s="141">
        <v>100</v>
      </c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3"/>
    </row>
    <row r="177" spans="1:161" s="24" customFormat="1" ht="12.75" customHeight="1" x14ac:dyDescent="0.2">
      <c r="A177" s="175" t="s">
        <v>263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7"/>
      <c r="O177" s="166" t="s">
        <v>125</v>
      </c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8"/>
      <c r="AD177" s="166" t="s">
        <v>87</v>
      </c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8"/>
      <c r="AS177" s="166" t="s">
        <v>254</v>
      </c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8"/>
      <c r="BH177" s="166" t="s">
        <v>124</v>
      </c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8"/>
      <c r="BW177" s="166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7"/>
      <c r="CJ177" s="167"/>
      <c r="CK177" s="168"/>
      <c r="CL177" s="141" t="s">
        <v>93</v>
      </c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3"/>
      <c r="DA177" s="141" t="s">
        <v>85</v>
      </c>
      <c r="DB177" s="142"/>
      <c r="DC177" s="142"/>
      <c r="DD177" s="142"/>
      <c r="DE177" s="142"/>
      <c r="DF177" s="142"/>
      <c r="DG177" s="142"/>
      <c r="DH177" s="142"/>
      <c r="DI177" s="142"/>
      <c r="DJ177" s="142"/>
      <c r="DK177" s="143"/>
      <c r="DL177" s="144" t="s">
        <v>86</v>
      </c>
      <c r="DM177" s="145"/>
      <c r="DN177" s="145"/>
      <c r="DO177" s="145"/>
      <c r="DP177" s="145"/>
      <c r="DQ177" s="145"/>
      <c r="DR177" s="146"/>
      <c r="DS177" s="141">
        <v>30</v>
      </c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2"/>
      <c r="ED177" s="142"/>
      <c r="EE177" s="143"/>
      <c r="EF177" s="141">
        <v>30</v>
      </c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3"/>
      <c r="ES177" s="141">
        <v>30</v>
      </c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3"/>
    </row>
    <row r="178" spans="1:161" s="24" customFormat="1" ht="12.75" customHeight="1" x14ac:dyDescent="0.2">
      <c r="A178" s="178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80"/>
      <c r="O178" s="169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1"/>
      <c r="AD178" s="169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1"/>
      <c r="AS178" s="169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1"/>
      <c r="BH178" s="169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1"/>
      <c r="BW178" s="169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1"/>
      <c r="CL178" s="141" t="s">
        <v>95</v>
      </c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3"/>
      <c r="DA178" s="141" t="s">
        <v>85</v>
      </c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3"/>
      <c r="DL178" s="144" t="s">
        <v>86</v>
      </c>
      <c r="DM178" s="145"/>
      <c r="DN178" s="145"/>
      <c r="DO178" s="145"/>
      <c r="DP178" s="145"/>
      <c r="DQ178" s="145"/>
      <c r="DR178" s="146"/>
      <c r="DS178" s="141">
        <v>52</v>
      </c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3"/>
      <c r="EF178" s="141">
        <v>52</v>
      </c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3"/>
      <c r="ES178" s="141">
        <v>52</v>
      </c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3"/>
    </row>
    <row r="179" spans="1:161" s="24" customFormat="1" ht="12.75" customHeight="1" x14ac:dyDescent="0.2">
      <c r="A179" s="178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80"/>
      <c r="O179" s="169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1"/>
      <c r="AD179" s="169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1"/>
      <c r="AS179" s="169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1"/>
      <c r="BH179" s="169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1"/>
      <c r="BW179" s="169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1"/>
      <c r="CL179" s="141" t="s">
        <v>96</v>
      </c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3"/>
      <c r="DA179" s="141" t="s">
        <v>85</v>
      </c>
      <c r="DB179" s="142"/>
      <c r="DC179" s="142"/>
      <c r="DD179" s="142"/>
      <c r="DE179" s="142"/>
      <c r="DF179" s="142"/>
      <c r="DG179" s="142"/>
      <c r="DH179" s="142"/>
      <c r="DI179" s="142"/>
      <c r="DJ179" s="142"/>
      <c r="DK179" s="143"/>
      <c r="DL179" s="144" t="s">
        <v>86</v>
      </c>
      <c r="DM179" s="145"/>
      <c r="DN179" s="145"/>
      <c r="DO179" s="145"/>
      <c r="DP179" s="145"/>
      <c r="DQ179" s="145"/>
      <c r="DR179" s="146"/>
      <c r="DS179" s="141">
        <v>50</v>
      </c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3"/>
      <c r="EF179" s="141">
        <v>50</v>
      </c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3"/>
      <c r="ES179" s="141">
        <v>50</v>
      </c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3"/>
    </row>
    <row r="180" spans="1:161" s="24" customFormat="1" ht="12.75" customHeight="1" x14ac:dyDescent="0.2">
      <c r="A180" s="178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80"/>
      <c r="O180" s="169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1"/>
      <c r="AD180" s="169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1"/>
      <c r="AS180" s="169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1"/>
      <c r="BH180" s="169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1"/>
      <c r="BW180" s="169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1"/>
      <c r="CL180" s="141" t="s">
        <v>97</v>
      </c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3"/>
      <c r="DA180" s="141" t="s">
        <v>85</v>
      </c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3"/>
      <c r="DL180" s="144" t="s">
        <v>86</v>
      </c>
      <c r="DM180" s="145"/>
      <c r="DN180" s="145"/>
      <c r="DO180" s="145"/>
      <c r="DP180" s="145"/>
      <c r="DQ180" s="145"/>
      <c r="DR180" s="146"/>
      <c r="DS180" s="141">
        <v>100</v>
      </c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3"/>
      <c r="EF180" s="141">
        <v>100</v>
      </c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3"/>
      <c r="ES180" s="141">
        <v>100</v>
      </c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3"/>
    </row>
    <row r="181" spans="1:161" s="24" customFormat="1" ht="28.5" customHeight="1" x14ac:dyDescent="0.2">
      <c r="A181" s="278"/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80"/>
      <c r="O181" s="172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4"/>
      <c r="AD181" s="172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74"/>
      <c r="AS181" s="172"/>
      <c r="AT181" s="173"/>
      <c r="AU181" s="173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4"/>
      <c r="BH181" s="172"/>
      <c r="BI181" s="173"/>
      <c r="BJ181" s="173"/>
      <c r="BK181" s="173"/>
      <c r="BL181" s="173"/>
      <c r="BM181" s="173"/>
      <c r="BN181" s="173"/>
      <c r="BO181" s="173"/>
      <c r="BP181" s="173"/>
      <c r="BQ181" s="173"/>
      <c r="BR181" s="173"/>
      <c r="BS181" s="173"/>
      <c r="BT181" s="173"/>
      <c r="BU181" s="173"/>
      <c r="BV181" s="174"/>
      <c r="BW181" s="172"/>
      <c r="BX181" s="173"/>
      <c r="BY181" s="173"/>
      <c r="BZ181" s="173"/>
      <c r="CA181" s="173"/>
      <c r="CB181" s="173"/>
      <c r="CC181" s="173"/>
      <c r="CD181" s="173"/>
      <c r="CE181" s="173"/>
      <c r="CF181" s="173"/>
      <c r="CG181" s="173"/>
      <c r="CH181" s="173"/>
      <c r="CI181" s="173"/>
      <c r="CJ181" s="173"/>
      <c r="CK181" s="174"/>
      <c r="CL181" s="141" t="s">
        <v>98</v>
      </c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3"/>
      <c r="DA181" s="141" t="s">
        <v>85</v>
      </c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3"/>
      <c r="DL181" s="144" t="s">
        <v>86</v>
      </c>
      <c r="DM181" s="145"/>
      <c r="DN181" s="145"/>
      <c r="DO181" s="145"/>
      <c r="DP181" s="145"/>
      <c r="DQ181" s="145"/>
      <c r="DR181" s="146"/>
      <c r="DS181" s="141">
        <v>100</v>
      </c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3"/>
      <c r="EF181" s="141">
        <v>100</v>
      </c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3"/>
      <c r="ES181" s="141">
        <v>100</v>
      </c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3"/>
    </row>
    <row r="182" spans="1:161" s="24" customFormat="1" ht="12.75" x14ac:dyDescent="0.2">
      <c r="A182" s="144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6"/>
      <c r="O182" s="141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3"/>
      <c r="AD182" s="141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3"/>
      <c r="AS182" s="141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3"/>
      <c r="BH182" s="141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3"/>
      <c r="BW182" s="141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3"/>
      <c r="CL182" s="141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3"/>
      <c r="DA182" s="141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3"/>
      <c r="DL182" s="144"/>
      <c r="DM182" s="145"/>
      <c r="DN182" s="145"/>
      <c r="DO182" s="145"/>
      <c r="DP182" s="145"/>
      <c r="DQ182" s="145"/>
      <c r="DR182" s="146"/>
      <c r="DS182" s="141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3"/>
      <c r="EF182" s="141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3"/>
      <c r="ES182" s="141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3"/>
    </row>
    <row r="183" spans="1:161" s="69" customFormat="1" ht="15.75" x14ac:dyDescent="0.25"/>
    <row r="184" spans="1:161" s="69" customFormat="1" ht="15.75" x14ac:dyDescent="0.25">
      <c r="A184" s="69" t="s">
        <v>43</v>
      </c>
    </row>
    <row r="185" spans="1:161" s="69" customFormat="1" ht="15.75" x14ac:dyDescent="0.25">
      <c r="A185" s="69" t="s">
        <v>42</v>
      </c>
      <c r="BB185" s="147">
        <v>0.1</v>
      </c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9"/>
    </row>
    <row r="186" spans="1:161" s="69" customFormat="1" ht="10.5" customHeight="1" x14ac:dyDescent="0.25">
      <c r="AY186" s="63"/>
      <c r="AZ186" s="63"/>
      <c r="BA186" s="63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</row>
    <row r="187" spans="1:161" s="10" customFormat="1" ht="15.75" x14ac:dyDescent="0.25">
      <c r="A187" s="10" t="s">
        <v>67</v>
      </c>
    </row>
    <row r="188" spans="1:161" s="10" customFormat="1" ht="7.5" customHeight="1" x14ac:dyDescent="0.25"/>
    <row r="189" spans="1:161" s="24" customFormat="1" ht="108.75" customHeight="1" x14ac:dyDescent="0.2">
      <c r="A189" s="163" t="s">
        <v>30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5"/>
      <c r="O189" s="184" t="s">
        <v>32</v>
      </c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 t="s">
        <v>34</v>
      </c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63" t="s">
        <v>44</v>
      </c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5"/>
      <c r="CX189" s="160" t="s">
        <v>123</v>
      </c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2"/>
      <c r="EB189" s="160" t="s">
        <v>46</v>
      </c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2"/>
    </row>
    <row r="190" spans="1:161" s="24" customFormat="1" ht="9" customHeight="1" x14ac:dyDescent="0.2">
      <c r="A190" s="154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6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4"/>
      <c r="BN190" s="184"/>
      <c r="BO190" s="184"/>
      <c r="BP190" s="184"/>
      <c r="BQ190" s="184"/>
      <c r="BR190" s="184"/>
      <c r="BS190" s="184"/>
      <c r="BT190" s="184"/>
      <c r="BU190" s="184"/>
      <c r="BV190" s="184"/>
      <c r="BW190" s="163" t="s">
        <v>31</v>
      </c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5"/>
      <c r="CH190" s="166" t="s">
        <v>37</v>
      </c>
      <c r="CI190" s="167"/>
      <c r="CJ190" s="167"/>
      <c r="CK190" s="167"/>
      <c r="CL190" s="167"/>
      <c r="CM190" s="167"/>
      <c r="CN190" s="167"/>
      <c r="CO190" s="167"/>
      <c r="CP190" s="167"/>
      <c r="CQ190" s="167"/>
      <c r="CR190" s="167"/>
      <c r="CS190" s="167"/>
      <c r="CT190" s="167"/>
      <c r="CU190" s="167"/>
      <c r="CV190" s="167"/>
      <c r="CW190" s="168"/>
      <c r="CX190" s="166"/>
      <c r="CY190" s="167"/>
      <c r="CZ190" s="167"/>
      <c r="DA190" s="167"/>
      <c r="DB190" s="167"/>
      <c r="DC190" s="167"/>
      <c r="DD190" s="167"/>
      <c r="DE190" s="167"/>
      <c r="DF190" s="167"/>
      <c r="DG190" s="168"/>
      <c r="DH190" s="166"/>
      <c r="DI190" s="167"/>
      <c r="DJ190" s="167"/>
      <c r="DK190" s="167"/>
      <c r="DL190" s="167"/>
      <c r="DM190" s="167"/>
      <c r="DN190" s="167"/>
      <c r="DO190" s="167"/>
      <c r="DP190" s="167"/>
      <c r="DQ190" s="168"/>
      <c r="DR190" s="166"/>
      <c r="DS190" s="167"/>
      <c r="DT190" s="167"/>
      <c r="DU190" s="167"/>
      <c r="DV190" s="167"/>
      <c r="DW190" s="167"/>
      <c r="DX190" s="167"/>
      <c r="DY190" s="167"/>
      <c r="DZ190" s="167"/>
      <c r="EA190" s="168"/>
      <c r="EB190" s="166"/>
      <c r="EC190" s="167"/>
      <c r="ED190" s="167"/>
      <c r="EE190" s="167"/>
      <c r="EF190" s="167"/>
      <c r="EG190" s="167"/>
      <c r="EH190" s="167"/>
      <c r="EI190" s="167"/>
      <c r="EJ190" s="167"/>
      <c r="EK190" s="168"/>
      <c r="EL190" s="166"/>
      <c r="EM190" s="167"/>
      <c r="EN190" s="167"/>
      <c r="EO190" s="167"/>
      <c r="EP190" s="167"/>
      <c r="EQ190" s="167"/>
      <c r="ER190" s="167"/>
      <c r="ES190" s="167"/>
      <c r="ET190" s="167"/>
      <c r="EU190" s="168"/>
      <c r="EV190" s="166"/>
      <c r="EW190" s="167"/>
      <c r="EX190" s="167"/>
      <c r="EY190" s="167"/>
      <c r="EZ190" s="167"/>
      <c r="FA190" s="167"/>
      <c r="FB190" s="167"/>
      <c r="FC190" s="167"/>
      <c r="FD190" s="167"/>
      <c r="FE190" s="168"/>
    </row>
    <row r="191" spans="1:161" s="24" customFormat="1" ht="12.75" customHeight="1" x14ac:dyDescent="0.2">
      <c r="A191" s="154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6"/>
      <c r="O191" s="184" t="s">
        <v>78</v>
      </c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 t="s">
        <v>79</v>
      </c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 t="s">
        <v>80</v>
      </c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 t="s">
        <v>81</v>
      </c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 t="s">
        <v>82</v>
      </c>
      <c r="BL191" s="184"/>
      <c r="BM191" s="184"/>
      <c r="BN191" s="184"/>
      <c r="BO191" s="184"/>
      <c r="BP191" s="184"/>
      <c r="BQ191" s="184"/>
      <c r="BR191" s="184"/>
      <c r="BS191" s="184"/>
      <c r="BT191" s="184"/>
      <c r="BU191" s="184"/>
      <c r="BV191" s="184"/>
      <c r="BW191" s="154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6"/>
      <c r="CH191" s="169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1"/>
      <c r="CX191" s="152">
        <v>20</v>
      </c>
      <c r="CY191" s="150"/>
      <c r="CZ191" s="150"/>
      <c r="DA191" s="153" t="s">
        <v>192</v>
      </c>
      <c r="DB191" s="153"/>
      <c r="DC191" s="153"/>
      <c r="DD191" s="150" t="s">
        <v>45</v>
      </c>
      <c r="DE191" s="150"/>
      <c r="DF191" s="150"/>
      <c r="DG191" s="151"/>
      <c r="DH191" s="152">
        <v>20</v>
      </c>
      <c r="DI191" s="150"/>
      <c r="DJ191" s="150"/>
      <c r="DK191" s="153" t="s">
        <v>193</v>
      </c>
      <c r="DL191" s="153"/>
      <c r="DM191" s="153"/>
      <c r="DN191" s="150" t="s">
        <v>45</v>
      </c>
      <c r="DO191" s="150"/>
      <c r="DP191" s="150"/>
      <c r="DQ191" s="151"/>
      <c r="DR191" s="152">
        <v>20</v>
      </c>
      <c r="DS191" s="150"/>
      <c r="DT191" s="150"/>
      <c r="DU191" s="153" t="s">
        <v>373</v>
      </c>
      <c r="DV191" s="153"/>
      <c r="DW191" s="153"/>
      <c r="DX191" s="150" t="s">
        <v>45</v>
      </c>
      <c r="DY191" s="150"/>
      <c r="DZ191" s="150"/>
      <c r="EA191" s="151"/>
      <c r="EB191" s="152">
        <v>20</v>
      </c>
      <c r="EC191" s="150"/>
      <c r="ED191" s="150"/>
      <c r="EE191" s="153" t="s">
        <v>192</v>
      </c>
      <c r="EF191" s="153"/>
      <c r="EG191" s="153"/>
      <c r="EH191" s="150" t="s">
        <v>45</v>
      </c>
      <c r="EI191" s="150"/>
      <c r="EJ191" s="150"/>
      <c r="EK191" s="151"/>
      <c r="EL191" s="152">
        <v>20</v>
      </c>
      <c r="EM191" s="150"/>
      <c r="EN191" s="150"/>
      <c r="EO191" s="153" t="s">
        <v>193</v>
      </c>
      <c r="EP191" s="153"/>
      <c r="EQ191" s="153"/>
      <c r="ER191" s="150" t="s">
        <v>45</v>
      </c>
      <c r="ES191" s="150"/>
      <c r="ET191" s="150"/>
      <c r="EU191" s="151"/>
      <c r="EV191" s="152">
        <v>20</v>
      </c>
      <c r="EW191" s="150"/>
      <c r="EX191" s="150"/>
      <c r="EY191" s="153" t="s">
        <v>373</v>
      </c>
      <c r="EZ191" s="153"/>
      <c r="FA191" s="153"/>
      <c r="FB191" s="150" t="s">
        <v>45</v>
      </c>
      <c r="FC191" s="150"/>
      <c r="FD191" s="150"/>
      <c r="FE191" s="151"/>
    </row>
    <row r="192" spans="1:161" s="24" customFormat="1" ht="12.75" customHeight="1" x14ac:dyDescent="0.2">
      <c r="A192" s="154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6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184"/>
      <c r="BN192" s="184"/>
      <c r="BO192" s="184"/>
      <c r="BP192" s="184"/>
      <c r="BQ192" s="184"/>
      <c r="BR192" s="184"/>
      <c r="BS192" s="184"/>
      <c r="BT192" s="184"/>
      <c r="BU192" s="184"/>
      <c r="BV192" s="184"/>
      <c r="BW192" s="154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6"/>
      <c r="CH192" s="169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1"/>
      <c r="CX192" s="154" t="s">
        <v>65</v>
      </c>
      <c r="CY192" s="155"/>
      <c r="CZ192" s="155"/>
      <c r="DA192" s="155"/>
      <c r="DB192" s="155"/>
      <c r="DC192" s="155"/>
      <c r="DD192" s="155"/>
      <c r="DE192" s="155"/>
      <c r="DF192" s="155"/>
      <c r="DG192" s="156"/>
      <c r="DH192" s="154" t="s">
        <v>40</v>
      </c>
      <c r="DI192" s="155"/>
      <c r="DJ192" s="155"/>
      <c r="DK192" s="155"/>
      <c r="DL192" s="155"/>
      <c r="DM192" s="155"/>
      <c r="DN192" s="155"/>
      <c r="DO192" s="155"/>
      <c r="DP192" s="155"/>
      <c r="DQ192" s="156"/>
      <c r="DR192" s="154" t="s">
        <v>41</v>
      </c>
      <c r="DS192" s="155"/>
      <c r="DT192" s="155"/>
      <c r="DU192" s="155"/>
      <c r="DV192" s="155"/>
      <c r="DW192" s="155"/>
      <c r="DX192" s="155"/>
      <c r="DY192" s="155"/>
      <c r="DZ192" s="155"/>
      <c r="EA192" s="156"/>
      <c r="EB192" s="154" t="s">
        <v>65</v>
      </c>
      <c r="EC192" s="155"/>
      <c r="ED192" s="155"/>
      <c r="EE192" s="155"/>
      <c r="EF192" s="155"/>
      <c r="EG192" s="155"/>
      <c r="EH192" s="155"/>
      <c r="EI192" s="155"/>
      <c r="EJ192" s="155"/>
      <c r="EK192" s="156"/>
      <c r="EL192" s="154" t="s">
        <v>40</v>
      </c>
      <c r="EM192" s="155"/>
      <c r="EN192" s="155"/>
      <c r="EO192" s="155"/>
      <c r="EP192" s="155"/>
      <c r="EQ192" s="155"/>
      <c r="ER192" s="155"/>
      <c r="ES192" s="155"/>
      <c r="ET192" s="155"/>
      <c r="EU192" s="156"/>
      <c r="EV192" s="154" t="s">
        <v>41</v>
      </c>
      <c r="EW192" s="155"/>
      <c r="EX192" s="155"/>
      <c r="EY192" s="155"/>
      <c r="EZ192" s="155"/>
      <c r="FA192" s="155"/>
      <c r="FB192" s="155"/>
      <c r="FC192" s="155"/>
      <c r="FD192" s="155"/>
      <c r="FE192" s="156"/>
    </row>
    <row r="193" spans="1:161" s="24" customFormat="1" ht="12.75" customHeight="1" x14ac:dyDescent="0.2">
      <c r="A193" s="154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6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184"/>
      <c r="BN193" s="184"/>
      <c r="BO193" s="184"/>
      <c r="BP193" s="184"/>
      <c r="BQ193" s="184"/>
      <c r="BR193" s="184"/>
      <c r="BS193" s="184"/>
      <c r="BT193" s="184"/>
      <c r="BU193" s="184"/>
      <c r="BV193" s="184"/>
      <c r="BW193" s="154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6"/>
      <c r="CH193" s="169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1"/>
      <c r="CX193" s="154"/>
      <c r="CY193" s="155"/>
      <c r="CZ193" s="155"/>
      <c r="DA193" s="155"/>
      <c r="DB193" s="155"/>
      <c r="DC193" s="155"/>
      <c r="DD193" s="155"/>
      <c r="DE193" s="155"/>
      <c r="DF193" s="155"/>
      <c r="DG193" s="156"/>
      <c r="DH193" s="154"/>
      <c r="DI193" s="155"/>
      <c r="DJ193" s="155"/>
      <c r="DK193" s="155"/>
      <c r="DL193" s="155"/>
      <c r="DM193" s="155"/>
      <c r="DN193" s="155"/>
      <c r="DO193" s="155"/>
      <c r="DP193" s="155"/>
      <c r="DQ193" s="156"/>
      <c r="DR193" s="154"/>
      <c r="DS193" s="155"/>
      <c r="DT193" s="155"/>
      <c r="DU193" s="155"/>
      <c r="DV193" s="155"/>
      <c r="DW193" s="155"/>
      <c r="DX193" s="155"/>
      <c r="DY193" s="155"/>
      <c r="DZ193" s="155"/>
      <c r="EA193" s="156"/>
      <c r="EB193" s="154"/>
      <c r="EC193" s="155"/>
      <c r="ED193" s="155"/>
      <c r="EE193" s="155"/>
      <c r="EF193" s="155"/>
      <c r="EG193" s="155"/>
      <c r="EH193" s="155"/>
      <c r="EI193" s="155"/>
      <c r="EJ193" s="155"/>
      <c r="EK193" s="156"/>
      <c r="EL193" s="154"/>
      <c r="EM193" s="155"/>
      <c r="EN193" s="155"/>
      <c r="EO193" s="155"/>
      <c r="EP193" s="155"/>
      <c r="EQ193" s="155"/>
      <c r="ER193" s="155"/>
      <c r="ES193" s="155"/>
      <c r="ET193" s="155"/>
      <c r="EU193" s="156"/>
      <c r="EV193" s="154"/>
      <c r="EW193" s="155"/>
      <c r="EX193" s="155"/>
      <c r="EY193" s="155"/>
      <c r="EZ193" s="155"/>
      <c r="FA193" s="155"/>
      <c r="FB193" s="155"/>
      <c r="FC193" s="155"/>
      <c r="FD193" s="155"/>
      <c r="FE193" s="156"/>
    </row>
    <row r="194" spans="1:161" s="24" customFormat="1" ht="14.25" customHeight="1" x14ac:dyDescent="0.2">
      <c r="A194" s="154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6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  <c r="BN194" s="184"/>
      <c r="BO194" s="184"/>
      <c r="BP194" s="184"/>
      <c r="BQ194" s="184"/>
      <c r="BR194" s="184"/>
      <c r="BS194" s="184"/>
      <c r="BT194" s="184"/>
      <c r="BU194" s="184"/>
      <c r="BV194" s="184"/>
      <c r="BW194" s="154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6"/>
      <c r="CH194" s="172"/>
      <c r="CI194" s="173"/>
      <c r="CJ194" s="173"/>
      <c r="CK194" s="173"/>
      <c r="CL194" s="173"/>
      <c r="CM194" s="173"/>
      <c r="CN194" s="173"/>
      <c r="CO194" s="173"/>
      <c r="CP194" s="173"/>
      <c r="CQ194" s="173"/>
      <c r="CR194" s="173"/>
      <c r="CS194" s="173"/>
      <c r="CT194" s="173"/>
      <c r="CU194" s="173"/>
      <c r="CV194" s="173"/>
      <c r="CW194" s="174"/>
      <c r="CX194" s="154"/>
      <c r="CY194" s="155"/>
      <c r="CZ194" s="155"/>
      <c r="DA194" s="155"/>
      <c r="DB194" s="155"/>
      <c r="DC194" s="155"/>
      <c r="DD194" s="155"/>
      <c r="DE194" s="155"/>
      <c r="DF194" s="155"/>
      <c r="DG194" s="156"/>
      <c r="DH194" s="154"/>
      <c r="DI194" s="155"/>
      <c r="DJ194" s="155"/>
      <c r="DK194" s="155"/>
      <c r="DL194" s="155"/>
      <c r="DM194" s="155"/>
      <c r="DN194" s="155"/>
      <c r="DO194" s="155"/>
      <c r="DP194" s="155"/>
      <c r="DQ194" s="156"/>
      <c r="DR194" s="154"/>
      <c r="DS194" s="155"/>
      <c r="DT194" s="155"/>
      <c r="DU194" s="155"/>
      <c r="DV194" s="155"/>
      <c r="DW194" s="155"/>
      <c r="DX194" s="155"/>
      <c r="DY194" s="155"/>
      <c r="DZ194" s="155"/>
      <c r="EA194" s="156"/>
      <c r="EB194" s="154"/>
      <c r="EC194" s="155"/>
      <c r="ED194" s="155"/>
      <c r="EE194" s="155"/>
      <c r="EF194" s="155"/>
      <c r="EG194" s="155"/>
      <c r="EH194" s="155"/>
      <c r="EI194" s="155"/>
      <c r="EJ194" s="155"/>
      <c r="EK194" s="156"/>
      <c r="EL194" s="154"/>
      <c r="EM194" s="155"/>
      <c r="EN194" s="155"/>
      <c r="EO194" s="155"/>
      <c r="EP194" s="155"/>
      <c r="EQ194" s="155"/>
      <c r="ER194" s="155"/>
      <c r="ES194" s="155"/>
      <c r="ET194" s="155"/>
      <c r="EU194" s="156"/>
      <c r="EV194" s="154"/>
      <c r="EW194" s="155"/>
      <c r="EX194" s="155"/>
      <c r="EY194" s="155"/>
      <c r="EZ194" s="155"/>
      <c r="FA194" s="155"/>
      <c r="FB194" s="155"/>
      <c r="FC194" s="155"/>
      <c r="FD194" s="155"/>
      <c r="FE194" s="156"/>
    </row>
    <row r="195" spans="1:161" s="24" customFormat="1" ht="12.75" x14ac:dyDescent="0.2">
      <c r="A195" s="154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6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4"/>
      <c r="BO195" s="184"/>
      <c r="BP195" s="184"/>
      <c r="BQ195" s="184"/>
      <c r="BR195" s="184"/>
      <c r="BS195" s="184"/>
      <c r="BT195" s="184"/>
      <c r="BU195" s="184"/>
      <c r="BV195" s="184"/>
      <c r="BW195" s="154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6"/>
      <c r="CH195" s="166" t="s">
        <v>53</v>
      </c>
      <c r="CI195" s="167"/>
      <c r="CJ195" s="167"/>
      <c r="CK195" s="167"/>
      <c r="CL195" s="167"/>
      <c r="CM195" s="167"/>
      <c r="CN195" s="167"/>
      <c r="CO195" s="167"/>
      <c r="CP195" s="167"/>
      <c r="CQ195" s="168"/>
      <c r="CR195" s="166" t="s">
        <v>36</v>
      </c>
      <c r="CS195" s="167"/>
      <c r="CT195" s="167"/>
      <c r="CU195" s="167"/>
      <c r="CV195" s="167"/>
      <c r="CW195" s="168"/>
      <c r="CX195" s="154"/>
      <c r="CY195" s="155"/>
      <c r="CZ195" s="155"/>
      <c r="DA195" s="155"/>
      <c r="DB195" s="155"/>
      <c r="DC195" s="155"/>
      <c r="DD195" s="155"/>
      <c r="DE195" s="155"/>
      <c r="DF195" s="155"/>
      <c r="DG195" s="156"/>
      <c r="DH195" s="154"/>
      <c r="DI195" s="155"/>
      <c r="DJ195" s="155"/>
      <c r="DK195" s="155"/>
      <c r="DL195" s="155"/>
      <c r="DM195" s="155"/>
      <c r="DN195" s="155"/>
      <c r="DO195" s="155"/>
      <c r="DP195" s="155"/>
      <c r="DQ195" s="156"/>
      <c r="DR195" s="154"/>
      <c r="DS195" s="155"/>
      <c r="DT195" s="155"/>
      <c r="DU195" s="155"/>
      <c r="DV195" s="155"/>
      <c r="DW195" s="155"/>
      <c r="DX195" s="155"/>
      <c r="DY195" s="155"/>
      <c r="DZ195" s="155"/>
      <c r="EA195" s="156"/>
      <c r="EB195" s="154"/>
      <c r="EC195" s="155"/>
      <c r="ED195" s="155"/>
      <c r="EE195" s="155"/>
      <c r="EF195" s="155"/>
      <c r="EG195" s="155"/>
      <c r="EH195" s="155"/>
      <c r="EI195" s="155"/>
      <c r="EJ195" s="155"/>
      <c r="EK195" s="156"/>
      <c r="EL195" s="154"/>
      <c r="EM195" s="155"/>
      <c r="EN195" s="155"/>
      <c r="EO195" s="155"/>
      <c r="EP195" s="155"/>
      <c r="EQ195" s="155"/>
      <c r="ER195" s="155"/>
      <c r="ES195" s="155"/>
      <c r="ET195" s="155"/>
      <c r="EU195" s="156"/>
      <c r="EV195" s="154"/>
      <c r="EW195" s="155"/>
      <c r="EX195" s="155"/>
      <c r="EY195" s="155"/>
      <c r="EZ195" s="155"/>
      <c r="FA195" s="155"/>
      <c r="FB195" s="155"/>
      <c r="FC195" s="155"/>
      <c r="FD195" s="155"/>
      <c r="FE195" s="156"/>
    </row>
    <row r="196" spans="1:161" s="24" customFormat="1" ht="28.5" customHeight="1" x14ac:dyDescent="0.2">
      <c r="A196" s="15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9"/>
      <c r="O196" s="184" t="s">
        <v>33</v>
      </c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 t="s">
        <v>33</v>
      </c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 t="s">
        <v>33</v>
      </c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 t="s">
        <v>33</v>
      </c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 t="s">
        <v>33</v>
      </c>
      <c r="BL196" s="184"/>
      <c r="BM196" s="184"/>
      <c r="BN196" s="184"/>
      <c r="BO196" s="184"/>
      <c r="BP196" s="184"/>
      <c r="BQ196" s="184"/>
      <c r="BR196" s="184"/>
      <c r="BS196" s="184"/>
      <c r="BT196" s="184"/>
      <c r="BU196" s="184"/>
      <c r="BV196" s="184"/>
      <c r="BW196" s="157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9"/>
      <c r="CH196" s="172"/>
      <c r="CI196" s="173"/>
      <c r="CJ196" s="173"/>
      <c r="CK196" s="173"/>
      <c r="CL196" s="173"/>
      <c r="CM196" s="173"/>
      <c r="CN196" s="173"/>
      <c r="CO196" s="173"/>
      <c r="CP196" s="173"/>
      <c r="CQ196" s="174"/>
      <c r="CR196" s="172"/>
      <c r="CS196" s="173"/>
      <c r="CT196" s="173"/>
      <c r="CU196" s="173"/>
      <c r="CV196" s="173"/>
      <c r="CW196" s="174"/>
      <c r="CX196" s="157"/>
      <c r="CY196" s="158"/>
      <c r="CZ196" s="158"/>
      <c r="DA196" s="158"/>
      <c r="DB196" s="158"/>
      <c r="DC196" s="158"/>
      <c r="DD196" s="158"/>
      <c r="DE196" s="158"/>
      <c r="DF196" s="158"/>
      <c r="DG196" s="159"/>
      <c r="DH196" s="157"/>
      <c r="DI196" s="158"/>
      <c r="DJ196" s="158"/>
      <c r="DK196" s="158"/>
      <c r="DL196" s="158"/>
      <c r="DM196" s="158"/>
      <c r="DN196" s="158"/>
      <c r="DO196" s="158"/>
      <c r="DP196" s="158"/>
      <c r="DQ196" s="159"/>
      <c r="DR196" s="157"/>
      <c r="DS196" s="158"/>
      <c r="DT196" s="158"/>
      <c r="DU196" s="158"/>
      <c r="DV196" s="158"/>
      <c r="DW196" s="158"/>
      <c r="DX196" s="158"/>
      <c r="DY196" s="158"/>
      <c r="DZ196" s="158"/>
      <c r="EA196" s="159"/>
      <c r="EB196" s="157"/>
      <c r="EC196" s="158"/>
      <c r="ED196" s="158"/>
      <c r="EE196" s="158"/>
      <c r="EF196" s="158"/>
      <c r="EG196" s="158"/>
      <c r="EH196" s="158"/>
      <c r="EI196" s="158"/>
      <c r="EJ196" s="158"/>
      <c r="EK196" s="159"/>
      <c r="EL196" s="157"/>
      <c r="EM196" s="158"/>
      <c r="EN196" s="158"/>
      <c r="EO196" s="158"/>
      <c r="EP196" s="158"/>
      <c r="EQ196" s="158"/>
      <c r="ER196" s="158"/>
      <c r="ES196" s="158"/>
      <c r="ET196" s="158"/>
      <c r="EU196" s="159"/>
      <c r="EV196" s="157"/>
      <c r="EW196" s="158"/>
      <c r="EX196" s="158"/>
      <c r="EY196" s="158"/>
      <c r="EZ196" s="158"/>
      <c r="FA196" s="158"/>
      <c r="FB196" s="158"/>
      <c r="FC196" s="158"/>
      <c r="FD196" s="158"/>
      <c r="FE196" s="159"/>
    </row>
    <row r="197" spans="1:161" s="25" customFormat="1" ht="12" customHeight="1" x14ac:dyDescent="0.2">
      <c r="A197" s="181">
        <v>1</v>
      </c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3"/>
      <c r="O197" s="181">
        <v>2</v>
      </c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3"/>
      <c r="AA197" s="181">
        <v>3</v>
      </c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3"/>
      <c r="AM197" s="181">
        <v>4</v>
      </c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3"/>
      <c r="AY197" s="181">
        <v>5</v>
      </c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3"/>
      <c r="BK197" s="181">
        <v>6</v>
      </c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3"/>
      <c r="BW197" s="181">
        <v>7</v>
      </c>
      <c r="BX197" s="182"/>
      <c r="BY197" s="182"/>
      <c r="BZ197" s="182"/>
      <c r="CA197" s="182"/>
      <c r="CB197" s="182"/>
      <c r="CC197" s="182"/>
      <c r="CD197" s="182"/>
      <c r="CE197" s="182"/>
      <c r="CF197" s="182"/>
      <c r="CG197" s="183"/>
      <c r="CH197" s="181">
        <v>8</v>
      </c>
      <c r="CI197" s="182"/>
      <c r="CJ197" s="182"/>
      <c r="CK197" s="182"/>
      <c r="CL197" s="182"/>
      <c r="CM197" s="182"/>
      <c r="CN197" s="182"/>
      <c r="CO197" s="182"/>
      <c r="CP197" s="182"/>
      <c r="CQ197" s="183"/>
      <c r="CR197" s="181">
        <v>9</v>
      </c>
      <c r="CS197" s="182"/>
      <c r="CT197" s="182"/>
      <c r="CU197" s="182"/>
      <c r="CV197" s="182"/>
      <c r="CW197" s="183"/>
      <c r="CX197" s="181">
        <v>10</v>
      </c>
      <c r="CY197" s="182"/>
      <c r="CZ197" s="182"/>
      <c r="DA197" s="182"/>
      <c r="DB197" s="182"/>
      <c r="DC197" s="182"/>
      <c r="DD197" s="182"/>
      <c r="DE197" s="182"/>
      <c r="DF197" s="182"/>
      <c r="DG197" s="183"/>
      <c r="DH197" s="181">
        <v>11</v>
      </c>
      <c r="DI197" s="182"/>
      <c r="DJ197" s="182"/>
      <c r="DK197" s="182"/>
      <c r="DL197" s="182"/>
      <c r="DM197" s="182"/>
      <c r="DN197" s="182"/>
      <c r="DO197" s="182"/>
      <c r="DP197" s="182"/>
      <c r="DQ197" s="183"/>
      <c r="DR197" s="181">
        <v>12</v>
      </c>
      <c r="DS197" s="182"/>
      <c r="DT197" s="182"/>
      <c r="DU197" s="182"/>
      <c r="DV197" s="182"/>
      <c r="DW197" s="182"/>
      <c r="DX197" s="182"/>
      <c r="DY197" s="182"/>
      <c r="DZ197" s="182"/>
      <c r="EA197" s="183"/>
      <c r="EB197" s="181">
        <v>13</v>
      </c>
      <c r="EC197" s="182"/>
      <c r="ED197" s="182"/>
      <c r="EE197" s="182"/>
      <c r="EF197" s="182"/>
      <c r="EG197" s="182"/>
      <c r="EH197" s="182"/>
      <c r="EI197" s="182"/>
      <c r="EJ197" s="182"/>
      <c r="EK197" s="183"/>
      <c r="EL197" s="181">
        <v>14</v>
      </c>
      <c r="EM197" s="182"/>
      <c r="EN197" s="182"/>
      <c r="EO197" s="182"/>
      <c r="EP197" s="182"/>
      <c r="EQ197" s="182"/>
      <c r="ER197" s="182"/>
      <c r="ES197" s="182"/>
      <c r="ET197" s="182"/>
      <c r="EU197" s="183"/>
      <c r="EV197" s="181">
        <v>15</v>
      </c>
      <c r="EW197" s="182"/>
      <c r="EX197" s="182"/>
      <c r="EY197" s="182"/>
      <c r="EZ197" s="182"/>
      <c r="FA197" s="182"/>
      <c r="FB197" s="182"/>
      <c r="FC197" s="182"/>
      <c r="FD197" s="182"/>
      <c r="FE197" s="183"/>
    </row>
    <row r="198" spans="1:161" s="49" customFormat="1" ht="65.25" customHeight="1" x14ac:dyDescent="0.2">
      <c r="A198" s="245" t="s">
        <v>257</v>
      </c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7"/>
      <c r="O198" s="166" t="s">
        <v>177</v>
      </c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8"/>
      <c r="AA198" s="166" t="s">
        <v>83</v>
      </c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8"/>
      <c r="AM198" s="166" t="s">
        <v>253</v>
      </c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8"/>
      <c r="AY198" s="166" t="s">
        <v>84</v>
      </c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8"/>
      <c r="BK198" s="166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8"/>
      <c r="BW198" s="141" t="s">
        <v>89</v>
      </c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3"/>
      <c r="CH198" s="141" t="s">
        <v>90</v>
      </c>
      <c r="CI198" s="142"/>
      <c r="CJ198" s="142"/>
      <c r="CK198" s="142"/>
      <c r="CL198" s="142"/>
      <c r="CM198" s="142"/>
      <c r="CN198" s="142"/>
      <c r="CO198" s="142"/>
      <c r="CP198" s="142"/>
      <c r="CQ198" s="143"/>
      <c r="CR198" s="144" t="s">
        <v>91</v>
      </c>
      <c r="CS198" s="145"/>
      <c r="CT198" s="145"/>
      <c r="CU198" s="145"/>
      <c r="CV198" s="145"/>
      <c r="CW198" s="146"/>
      <c r="CX198" s="141">
        <v>69</v>
      </c>
      <c r="CY198" s="142"/>
      <c r="CZ198" s="142"/>
      <c r="DA198" s="142"/>
      <c r="DB198" s="142"/>
      <c r="DC198" s="142"/>
      <c r="DD198" s="142"/>
      <c r="DE198" s="142"/>
      <c r="DF198" s="142"/>
      <c r="DG198" s="143"/>
      <c r="DH198" s="141">
        <v>72</v>
      </c>
      <c r="DI198" s="142"/>
      <c r="DJ198" s="142"/>
      <c r="DK198" s="142"/>
      <c r="DL198" s="142"/>
      <c r="DM198" s="142"/>
      <c r="DN198" s="142"/>
      <c r="DO198" s="142"/>
      <c r="DP198" s="142"/>
      <c r="DQ198" s="143"/>
      <c r="DR198" s="141">
        <v>67</v>
      </c>
      <c r="DS198" s="142"/>
      <c r="DT198" s="142"/>
      <c r="DU198" s="142"/>
      <c r="DV198" s="142"/>
      <c r="DW198" s="142"/>
      <c r="DX198" s="142"/>
      <c r="DY198" s="142"/>
      <c r="DZ198" s="142"/>
      <c r="EA198" s="143"/>
      <c r="EB198" s="141"/>
      <c r="EC198" s="142"/>
      <c r="ED198" s="142"/>
      <c r="EE198" s="142"/>
      <c r="EF198" s="142"/>
      <c r="EG198" s="142"/>
      <c r="EH198" s="142"/>
      <c r="EI198" s="142"/>
      <c r="EJ198" s="142"/>
      <c r="EK198" s="143"/>
      <c r="EL198" s="141"/>
      <c r="EM198" s="142"/>
      <c r="EN198" s="142"/>
      <c r="EO198" s="142"/>
      <c r="EP198" s="142"/>
      <c r="EQ198" s="142"/>
      <c r="ER198" s="142"/>
      <c r="ES198" s="142"/>
      <c r="ET198" s="142"/>
      <c r="EU198" s="143"/>
      <c r="EV198" s="141"/>
      <c r="EW198" s="142"/>
      <c r="EX198" s="142"/>
      <c r="EY198" s="142"/>
      <c r="EZ198" s="142"/>
      <c r="FA198" s="142"/>
      <c r="FB198" s="142"/>
      <c r="FC198" s="142"/>
      <c r="FD198" s="142"/>
      <c r="FE198" s="143"/>
    </row>
    <row r="199" spans="1:161" s="49" customFormat="1" ht="65.25" customHeight="1" x14ac:dyDescent="0.2">
      <c r="A199" s="245" t="s">
        <v>258</v>
      </c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7"/>
      <c r="O199" s="166" t="s">
        <v>177</v>
      </c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8"/>
      <c r="AA199" s="166" t="s">
        <v>87</v>
      </c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8"/>
      <c r="AM199" s="166" t="s">
        <v>253</v>
      </c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8"/>
      <c r="AY199" s="166" t="s">
        <v>84</v>
      </c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8"/>
      <c r="BK199" s="166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8"/>
      <c r="BW199" s="141" t="s">
        <v>89</v>
      </c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3"/>
      <c r="CH199" s="141" t="s">
        <v>90</v>
      </c>
      <c r="CI199" s="142"/>
      <c r="CJ199" s="142"/>
      <c r="CK199" s="142"/>
      <c r="CL199" s="142"/>
      <c r="CM199" s="142"/>
      <c r="CN199" s="142"/>
      <c r="CO199" s="142"/>
      <c r="CP199" s="142"/>
      <c r="CQ199" s="143"/>
      <c r="CR199" s="144" t="s">
        <v>91</v>
      </c>
      <c r="CS199" s="145"/>
      <c r="CT199" s="145"/>
      <c r="CU199" s="145"/>
      <c r="CV199" s="145"/>
      <c r="CW199" s="146"/>
      <c r="CX199" s="141">
        <v>0</v>
      </c>
      <c r="CY199" s="142"/>
      <c r="CZ199" s="142"/>
      <c r="DA199" s="142"/>
      <c r="DB199" s="142"/>
      <c r="DC199" s="142"/>
      <c r="DD199" s="142"/>
      <c r="DE199" s="142"/>
      <c r="DF199" s="142"/>
      <c r="DG199" s="143"/>
      <c r="DH199" s="141">
        <v>0</v>
      </c>
      <c r="DI199" s="142"/>
      <c r="DJ199" s="142"/>
      <c r="DK199" s="142"/>
      <c r="DL199" s="142"/>
      <c r="DM199" s="142"/>
      <c r="DN199" s="142"/>
      <c r="DO199" s="142"/>
      <c r="DP199" s="142"/>
      <c r="DQ199" s="143"/>
      <c r="DR199" s="141">
        <v>0</v>
      </c>
      <c r="DS199" s="142"/>
      <c r="DT199" s="142"/>
      <c r="DU199" s="142"/>
      <c r="DV199" s="142"/>
      <c r="DW199" s="142"/>
      <c r="DX199" s="142"/>
      <c r="DY199" s="142"/>
      <c r="DZ199" s="142"/>
      <c r="EA199" s="143"/>
      <c r="EB199" s="141"/>
      <c r="EC199" s="142"/>
      <c r="ED199" s="142"/>
      <c r="EE199" s="142"/>
      <c r="EF199" s="142"/>
      <c r="EG199" s="142"/>
      <c r="EH199" s="142"/>
      <c r="EI199" s="142"/>
      <c r="EJ199" s="142"/>
      <c r="EK199" s="143"/>
      <c r="EL199" s="141"/>
      <c r="EM199" s="142"/>
      <c r="EN199" s="142"/>
      <c r="EO199" s="142"/>
      <c r="EP199" s="142"/>
      <c r="EQ199" s="142"/>
      <c r="ER199" s="142"/>
      <c r="ES199" s="142"/>
      <c r="ET199" s="142"/>
      <c r="EU199" s="143"/>
      <c r="EV199" s="141"/>
      <c r="EW199" s="142"/>
      <c r="EX199" s="142"/>
      <c r="EY199" s="142"/>
      <c r="EZ199" s="142"/>
      <c r="FA199" s="142"/>
      <c r="FB199" s="142"/>
      <c r="FC199" s="142"/>
      <c r="FD199" s="142"/>
      <c r="FE199" s="143"/>
    </row>
    <row r="200" spans="1:161" s="49" customFormat="1" ht="65.25" customHeight="1" x14ac:dyDescent="0.2">
      <c r="A200" s="248" t="s">
        <v>376</v>
      </c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50"/>
      <c r="O200" s="166" t="s">
        <v>179</v>
      </c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8"/>
      <c r="AA200" s="166" t="s">
        <v>83</v>
      </c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8"/>
      <c r="AM200" s="166" t="s">
        <v>253</v>
      </c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8"/>
      <c r="AY200" s="166" t="s">
        <v>84</v>
      </c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8"/>
      <c r="BK200" s="166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8"/>
      <c r="BW200" s="141" t="s">
        <v>89</v>
      </c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3"/>
      <c r="CH200" s="141" t="s">
        <v>90</v>
      </c>
      <c r="CI200" s="142"/>
      <c r="CJ200" s="142"/>
      <c r="CK200" s="142"/>
      <c r="CL200" s="142"/>
      <c r="CM200" s="142"/>
      <c r="CN200" s="142"/>
      <c r="CO200" s="142"/>
      <c r="CP200" s="142"/>
      <c r="CQ200" s="143"/>
      <c r="CR200" s="144" t="s">
        <v>91</v>
      </c>
      <c r="CS200" s="145"/>
      <c r="CT200" s="145"/>
      <c r="CU200" s="145"/>
      <c r="CV200" s="145"/>
      <c r="CW200" s="146"/>
      <c r="CX200" s="141">
        <v>8</v>
      </c>
      <c r="CY200" s="142"/>
      <c r="CZ200" s="142"/>
      <c r="DA200" s="142"/>
      <c r="DB200" s="142"/>
      <c r="DC200" s="142"/>
      <c r="DD200" s="142"/>
      <c r="DE200" s="142"/>
      <c r="DF200" s="142"/>
      <c r="DG200" s="143"/>
      <c r="DH200" s="141">
        <v>33</v>
      </c>
      <c r="DI200" s="142"/>
      <c r="DJ200" s="142"/>
      <c r="DK200" s="142"/>
      <c r="DL200" s="142"/>
      <c r="DM200" s="142"/>
      <c r="DN200" s="142"/>
      <c r="DO200" s="142"/>
      <c r="DP200" s="142"/>
      <c r="DQ200" s="143"/>
      <c r="DR200" s="141">
        <v>58</v>
      </c>
      <c r="DS200" s="142"/>
      <c r="DT200" s="142"/>
      <c r="DU200" s="142"/>
      <c r="DV200" s="142"/>
      <c r="DW200" s="142"/>
      <c r="DX200" s="142"/>
      <c r="DY200" s="142"/>
      <c r="DZ200" s="142"/>
      <c r="EA200" s="143"/>
      <c r="EB200" s="141"/>
      <c r="EC200" s="142"/>
      <c r="ED200" s="142"/>
      <c r="EE200" s="142"/>
      <c r="EF200" s="142"/>
      <c r="EG200" s="142"/>
      <c r="EH200" s="142"/>
      <c r="EI200" s="142"/>
      <c r="EJ200" s="142"/>
      <c r="EK200" s="143"/>
      <c r="EL200" s="141"/>
      <c r="EM200" s="142"/>
      <c r="EN200" s="142"/>
      <c r="EO200" s="142"/>
      <c r="EP200" s="142"/>
      <c r="EQ200" s="142"/>
      <c r="ER200" s="142"/>
      <c r="ES200" s="142"/>
      <c r="ET200" s="142"/>
      <c r="EU200" s="143"/>
      <c r="EV200" s="141"/>
      <c r="EW200" s="142"/>
      <c r="EX200" s="142"/>
      <c r="EY200" s="142"/>
      <c r="EZ200" s="142"/>
      <c r="FA200" s="142"/>
      <c r="FB200" s="142"/>
      <c r="FC200" s="142"/>
      <c r="FD200" s="142"/>
      <c r="FE200" s="143"/>
    </row>
    <row r="201" spans="1:161" s="49" customFormat="1" ht="65.25" customHeight="1" x14ac:dyDescent="0.2">
      <c r="A201" s="248" t="s">
        <v>377</v>
      </c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50"/>
      <c r="O201" s="166" t="s">
        <v>179</v>
      </c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8"/>
      <c r="AA201" s="166" t="s">
        <v>87</v>
      </c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8"/>
      <c r="AM201" s="166" t="s">
        <v>253</v>
      </c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8"/>
      <c r="AY201" s="166" t="s">
        <v>84</v>
      </c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8"/>
      <c r="BK201" s="166"/>
      <c r="BL201" s="167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8"/>
      <c r="BW201" s="141" t="s">
        <v>89</v>
      </c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3"/>
      <c r="CH201" s="141" t="s">
        <v>90</v>
      </c>
      <c r="CI201" s="142"/>
      <c r="CJ201" s="142"/>
      <c r="CK201" s="142"/>
      <c r="CL201" s="142"/>
      <c r="CM201" s="142"/>
      <c r="CN201" s="142"/>
      <c r="CO201" s="142"/>
      <c r="CP201" s="142"/>
      <c r="CQ201" s="143"/>
      <c r="CR201" s="144" t="s">
        <v>91</v>
      </c>
      <c r="CS201" s="145"/>
      <c r="CT201" s="145"/>
      <c r="CU201" s="145"/>
      <c r="CV201" s="145"/>
      <c r="CW201" s="146"/>
      <c r="CX201" s="141">
        <v>0</v>
      </c>
      <c r="CY201" s="142"/>
      <c r="CZ201" s="142"/>
      <c r="DA201" s="142"/>
      <c r="DB201" s="142"/>
      <c r="DC201" s="142"/>
      <c r="DD201" s="142"/>
      <c r="DE201" s="142"/>
      <c r="DF201" s="142"/>
      <c r="DG201" s="143"/>
      <c r="DH201" s="141">
        <v>0</v>
      </c>
      <c r="DI201" s="142"/>
      <c r="DJ201" s="142"/>
      <c r="DK201" s="142"/>
      <c r="DL201" s="142"/>
      <c r="DM201" s="142"/>
      <c r="DN201" s="142"/>
      <c r="DO201" s="142"/>
      <c r="DP201" s="142"/>
      <c r="DQ201" s="143"/>
      <c r="DR201" s="141">
        <v>0</v>
      </c>
      <c r="DS201" s="142"/>
      <c r="DT201" s="142"/>
      <c r="DU201" s="142"/>
      <c r="DV201" s="142"/>
      <c r="DW201" s="142"/>
      <c r="DX201" s="142"/>
      <c r="DY201" s="142"/>
      <c r="DZ201" s="142"/>
      <c r="EA201" s="143"/>
      <c r="EB201" s="141"/>
      <c r="EC201" s="142"/>
      <c r="ED201" s="142"/>
      <c r="EE201" s="142"/>
      <c r="EF201" s="142"/>
      <c r="EG201" s="142"/>
      <c r="EH201" s="142"/>
      <c r="EI201" s="142"/>
      <c r="EJ201" s="142"/>
      <c r="EK201" s="143"/>
      <c r="EL201" s="141"/>
      <c r="EM201" s="142"/>
      <c r="EN201" s="142"/>
      <c r="EO201" s="142"/>
      <c r="EP201" s="142"/>
      <c r="EQ201" s="142"/>
      <c r="ER201" s="142"/>
      <c r="ES201" s="142"/>
      <c r="ET201" s="142"/>
      <c r="EU201" s="143"/>
      <c r="EV201" s="141"/>
      <c r="EW201" s="142"/>
      <c r="EX201" s="142"/>
      <c r="EY201" s="142"/>
      <c r="EZ201" s="142"/>
      <c r="FA201" s="142"/>
      <c r="FB201" s="142"/>
      <c r="FC201" s="142"/>
      <c r="FD201" s="142"/>
      <c r="FE201" s="143"/>
    </row>
    <row r="202" spans="1:161" s="49" customFormat="1" ht="65.25" customHeight="1" x14ac:dyDescent="0.2">
      <c r="A202" s="245" t="s">
        <v>265</v>
      </c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7"/>
      <c r="O202" s="166" t="s">
        <v>179</v>
      </c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8"/>
      <c r="AA202" s="166" t="s">
        <v>83</v>
      </c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8"/>
      <c r="AM202" s="166" t="s">
        <v>254</v>
      </c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8"/>
      <c r="AY202" s="166" t="s">
        <v>84</v>
      </c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8"/>
      <c r="BK202" s="166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8"/>
      <c r="BW202" s="141" t="s">
        <v>89</v>
      </c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3"/>
      <c r="CH202" s="141" t="s">
        <v>90</v>
      </c>
      <c r="CI202" s="142"/>
      <c r="CJ202" s="142"/>
      <c r="CK202" s="142"/>
      <c r="CL202" s="142"/>
      <c r="CM202" s="142"/>
      <c r="CN202" s="142"/>
      <c r="CO202" s="142"/>
      <c r="CP202" s="142"/>
      <c r="CQ202" s="143"/>
      <c r="CR202" s="144" t="s">
        <v>91</v>
      </c>
      <c r="CS202" s="145"/>
      <c r="CT202" s="145"/>
      <c r="CU202" s="145"/>
      <c r="CV202" s="145"/>
      <c r="CW202" s="146"/>
      <c r="CX202" s="141">
        <v>56</v>
      </c>
      <c r="CY202" s="142"/>
      <c r="CZ202" s="142"/>
      <c r="DA202" s="142"/>
      <c r="DB202" s="142"/>
      <c r="DC202" s="142"/>
      <c r="DD202" s="142"/>
      <c r="DE202" s="142"/>
      <c r="DF202" s="142"/>
      <c r="DG202" s="143"/>
      <c r="DH202" s="141">
        <v>60</v>
      </c>
      <c r="DI202" s="142"/>
      <c r="DJ202" s="142"/>
      <c r="DK202" s="142"/>
      <c r="DL202" s="142"/>
      <c r="DM202" s="142"/>
      <c r="DN202" s="142"/>
      <c r="DO202" s="142"/>
      <c r="DP202" s="142"/>
      <c r="DQ202" s="143"/>
      <c r="DR202" s="141">
        <v>67</v>
      </c>
      <c r="DS202" s="142"/>
      <c r="DT202" s="142"/>
      <c r="DU202" s="142"/>
      <c r="DV202" s="142"/>
      <c r="DW202" s="142"/>
      <c r="DX202" s="142"/>
      <c r="DY202" s="142"/>
      <c r="DZ202" s="142"/>
      <c r="EA202" s="143"/>
      <c r="EB202" s="141"/>
      <c r="EC202" s="142"/>
      <c r="ED202" s="142"/>
      <c r="EE202" s="142"/>
      <c r="EF202" s="142"/>
      <c r="EG202" s="142"/>
      <c r="EH202" s="142"/>
      <c r="EI202" s="142"/>
      <c r="EJ202" s="142"/>
      <c r="EK202" s="143"/>
      <c r="EL202" s="141"/>
      <c r="EM202" s="142"/>
      <c r="EN202" s="142"/>
      <c r="EO202" s="142"/>
      <c r="EP202" s="142"/>
      <c r="EQ202" s="142"/>
      <c r="ER202" s="142"/>
      <c r="ES202" s="142"/>
      <c r="ET202" s="142"/>
      <c r="EU202" s="143"/>
      <c r="EV202" s="141"/>
      <c r="EW202" s="142"/>
      <c r="EX202" s="142"/>
      <c r="EY202" s="142"/>
      <c r="EZ202" s="142"/>
      <c r="FA202" s="142"/>
      <c r="FB202" s="142"/>
      <c r="FC202" s="142"/>
      <c r="FD202" s="142"/>
      <c r="FE202" s="143"/>
    </row>
    <row r="203" spans="1:161" s="49" customFormat="1" ht="65.25" customHeight="1" x14ac:dyDescent="0.2">
      <c r="A203" s="245" t="s">
        <v>264</v>
      </c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7"/>
      <c r="O203" s="166" t="s">
        <v>179</v>
      </c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8"/>
      <c r="AA203" s="166" t="s">
        <v>87</v>
      </c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8"/>
      <c r="AM203" s="166" t="s">
        <v>254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8"/>
      <c r="AY203" s="166" t="s">
        <v>84</v>
      </c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8"/>
      <c r="BK203" s="166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8"/>
      <c r="BW203" s="141" t="s">
        <v>89</v>
      </c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3"/>
      <c r="CH203" s="141" t="s">
        <v>90</v>
      </c>
      <c r="CI203" s="142"/>
      <c r="CJ203" s="142"/>
      <c r="CK203" s="142"/>
      <c r="CL203" s="142"/>
      <c r="CM203" s="142"/>
      <c r="CN203" s="142"/>
      <c r="CO203" s="142"/>
      <c r="CP203" s="142"/>
      <c r="CQ203" s="143"/>
      <c r="CR203" s="144" t="s">
        <v>91</v>
      </c>
      <c r="CS203" s="145"/>
      <c r="CT203" s="145"/>
      <c r="CU203" s="145"/>
      <c r="CV203" s="145"/>
      <c r="CW203" s="146"/>
      <c r="CX203" s="141">
        <v>0</v>
      </c>
      <c r="CY203" s="142"/>
      <c r="CZ203" s="142"/>
      <c r="DA203" s="142"/>
      <c r="DB203" s="142"/>
      <c r="DC203" s="142"/>
      <c r="DD203" s="142"/>
      <c r="DE203" s="142"/>
      <c r="DF203" s="142"/>
      <c r="DG203" s="143"/>
      <c r="DH203" s="141">
        <v>0</v>
      </c>
      <c r="DI203" s="142"/>
      <c r="DJ203" s="142"/>
      <c r="DK203" s="142"/>
      <c r="DL203" s="142"/>
      <c r="DM203" s="142"/>
      <c r="DN203" s="142"/>
      <c r="DO203" s="142"/>
      <c r="DP203" s="142"/>
      <c r="DQ203" s="143"/>
      <c r="DR203" s="141">
        <v>0</v>
      </c>
      <c r="DS203" s="142"/>
      <c r="DT203" s="142"/>
      <c r="DU203" s="142"/>
      <c r="DV203" s="142"/>
      <c r="DW203" s="142"/>
      <c r="DX203" s="142"/>
      <c r="DY203" s="142"/>
      <c r="DZ203" s="142"/>
      <c r="EA203" s="143"/>
      <c r="EB203" s="141"/>
      <c r="EC203" s="142"/>
      <c r="ED203" s="142"/>
      <c r="EE203" s="142"/>
      <c r="EF203" s="142"/>
      <c r="EG203" s="142"/>
      <c r="EH203" s="142"/>
      <c r="EI203" s="142"/>
      <c r="EJ203" s="142"/>
      <c r="EK203" s="143"/>
      <c r="EL203" s="141"/>
      <c r="EM203" s="142"/>
      <c r="EN203" s="142"/>
      <c r="EO203" s="142"/>
      <c r="EP203" s="142"/>
      <c r="EQ203" s="142"/>
      <c r="ER203" s="142"/>
      <c r="ES203" s="142"/>
      <c r="ET203" s="142"/>
      <c r="EU203" s="143"/>
      <c r="EV203" s="141"/>
      <c r="EW203" s="142"/>
      <c r="EX203" s="142"/>
      <c r="EY203" s="142"/>
      <c r="EZ203" s="142"/>
      <c r="FA203" s="142"/>
      <c r="FB203" s="142"/>
      <c r="FC203" s="142"/>
      <c r="FD203" s="142"/>
      <c r="FE203" s="143"/>
    </row>
    <row r="204" spans="1:161" s="49" customFormat="1" ht="84.75" customHeight="1" x14ac:dyDescent="0.2">
      <c r="A204" s="245" t="s">
        <v>266</v>
      </c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7"/>
      <c r="O204" s="166" t="s">
        <v>178</v>
      </c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8"/>
      <c r="AA204" s="166" t="s">
        <v>83</v>
      </c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8"/>
      <c r="AM204" s="166" t="s">
        <v>253</v>
      </c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8"/>
      <c r="AY204" s="166" t="s">
        <v>84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8"/>
      <c r="BK204" s="166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8"/>
      <c r="BW204" s="141" t="s">
        <v>89</v>
      </c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3"/>
      <c r="CH204" s="141" t="s">
        <v>90</v>
      </c>
      <c r="CI204" s="142"/>
      <c r="CJ204" s="142"/>
      <c r="CK204" s="142"/>
      <c r="CL204" s="142"/>
      <c r="CM204" s="142"/>
      <c r="CN204" s="142"/>
      <c r="CO204" s="142"/>
      <c r="CP204" s="142"/>
      <c r="CQ204" s="143"/>
      <c r="CR204" s="144" t="s">
        <v>91</v>
      </c>
      <c r="CS204" s="145"/>
      <c r="CT204" s="145"/>
      <c r="CU204" s="145"/>
      <c r="CV204" s="145"/>
      <c r="CW204" s="146"/>
      <c r="CX204" s="141">
        <v>50</v>
      </c>
      <c r="CY204" s="142"/>
      <c r="CZ204" s="142"/>
      <c r="DA204" s="142"/>
      <c r="DB204" s="142"/>
      <c r="DC204" s="142"/>
      <c r="DD204" s="142"/>
      <c r="DE204" s="142"/>
      <c r="DF204" s="142"/>
      <c r="DG204" s="143"/>
      <c r="DH204" s="141">
        <v>62</v>
      </c>
      <c r="DI204" s="142"/>
      <c r="DJ204" s="142"/>
      <c r="DK204" s="142"/>
      <c r="DL204" s="142"/>
      <c r="DM204" s="142"/>
      <c r="DN204" s="142"/>
      <c r="DO204" s="142"/>
      <c r="DP204" s="142"/>
      <c r="DQ204" s="143"/>
      <c r="DR204" s="141">
        <v>80</v>
      </c>
      <c r="DS204" s="142"/>
      <c r="DT204" s="142"/>
      <c r="DU204" s="142"/>
      <c r="DV204" s="142"/>
      <c r="DW204" s="142"/>
      <c r="DX204" s="142"/>
      <c r="DY204" s="142"/>
      <c r="DZ204" s="142"/>
      <c r="EA204" s="143"/>
      <c r="EB204" s="141"/>
      <c r="EC204" s="142"/>
      <c r="ED204" s="142"/>
      <c r="EE204" s="142"/>
      <c r="EF204" s="142"/>
      <c r="EG204" s="142"/>
      <c r="EH204" s="142"/>
      <c r="EI204" s="142"/>
      <c r="EJ204" s="142"/>
      <c r="EK204" s="143"/>
      <c r="EL204" s="141"/>
      <c r="EM204" s="142"/>
      <c r="EN204" s="142"/>
      <c r="EO204" s="142"/>
      <c r="EP204" s="142"/>
      <c r="EQ204" s="142"/>
      <c r="ER204" s="142"/>
      <c r="ES204" s="142"/>
      <c r="ET204" s="142"/>
      <c r="EU204" s="143"/>
      <c r="EV204" s="141"/>
      <c r="EW204" s="142"/>
      <c r="EX204" s="142"/>
      <c r="EY204" s="142"/>
      <c r="EZ204" s="142"/>
      <c r="FA204" s="142"/>
      <c r="FB204" s="142"/>
      <c r="FC204" s="142"/>
      <c r="FD204" s="142"/>
      <c r="FE204" s="143"/>
    </row>
    <row r="205" spans="1:161" s="49" customFormat="1" ht="86.25" customHeight="1" x14ac:dyDescent="0.2">
      <c r="A205" s="245" t="s">
        <v>267</v>
      </c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7"/>
      <c r="O205" s="166" t="s">
        <v>178</v>
      </c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8"/>
      <c r="AA205" s="166" t="s">
        <v>87</v>
      </c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8"/>
      <c r="AM205" s="166" t="s">
        <v>253</v>
      </c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8"/>
      <c r="AY205" s="166" t="s">
        <v>84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8"/>
      <c r="BK205" s="166"/>
      <c r="BL205" s="167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8"/>
      <c r="BW205" s="141" t="s">
        <v>89</v>
      </c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3"/>
      <c r="CH205" s="141" t="s">
        <v>90</v>
      </c>
      <c r="CI205" s="142"/>
      <c r="CJ205" s="142"/>
      <c r="CK205" s="142"/>
      <c r="CL205" s="142"/>
      <c r="CM205" s="142"/>
      <c r="CN205" s="142"/>
      <c r="CO205" s="142"/>
      <c r="CP205" s="142"/>
      <c r="CQ205" s="143"/>
      <c r="CR205" s="144" t="s">
        <v>91</v>
      </c>
      <c r="CS205" s="145"/>
      <c r="CT205" s="145"/>
      <c r="CU205" s="145"/>
      <c r="CV205" s="145"/>
      <c r="CW205" s="146"/>
      <c r="CX205" s="141">
        <v>1</v>
      </c>
      <c r="CY205" s="142"/>
      <c r="CZ205" s="142"/>
      <c r="DA205" s="142"/>
      <c r="DB205" s="142"/>
      <c r="DC205" s="142"/>
      <c r="DD205" s="142"/>
      <c r="DE205" s="142"/>
      <c r="DF205" s="142"/>
      <c r="DG205" s="143"/>
      <c r="DH205" s="141">
        <v>1</v>
      </c>
      <c r="DI205" s="142"/>
      <c r="DJ205" s="142"/>
      <c r="DK205" s="142"/>
      <c r="DL205" s="142"/>
      <c r="DM205" s="142"/>
      <c r="DN205" s="142"/>
      <c r="DO205" s="142"/>
      <c r="DP205" s="142"/>
      <c r="DQ205" s="143"/>
      <c r="DR205" s="141">
        <v>1</v>
      </c>
      <c r="DS205" s="142"/>
      <c r="DT205" s="142"/>
      <c r="DU205" s="142"/>
      <c r="DV205" s="142"/>
      <c r="DW205" s="142"/>
      <c r="DX205" s="142"/>
      <c r="DY205" s="142"/>
      <c r="DZ205" s="142"/>
      <c r="EA205" s="143"/>
      <c r="EB205" s="141"/>
      <c r="EC205" s="142"/>
      <c r="ED205" s="142"/>
      <c r="EE205" s="142"/>
      <c r="EF205" s="142"/>
      <c r="EG205" s="142"/>
      <c r="EH205" s="142"/>
      <c r="EI205" s="142"/>
      <c r="EJ205" s="142"/>
      <c r="EK205" s="143"/>
      <c r="EL205" s="141"/>
      <c r="EM205" s="142"/>
      <c r="EN205" s="142"/>
      <c r="EO205" s="142"/>
      <c r="EP205" s="142"/>
      <c r="EQ205" s="142"/>
      <c r="ER205" s="142"/>
      <c r="ES205" s="142"/>
      <c r="ET205" s="142"/>
      <c r="EU205" s="143"/>
      <c r="EV205" s="141"/>
      <c r="EW205" s="142"/>
      <c r="EX205" s="142"/>
      <c r="EY205" s="142"/>
      <c r="EZ205" s="142"/>
      <c r="FA205" s="142"/>
      <c r="FB205" s="142"/>
      <c r="FC205" s="142"/>
      <c r="FD205" s="142"/>
      <c r="FE205" s="143"/>
    </row>
    <row r="206" spans="1:161" s="49" customFormat="1" ht="65.25" customHeight="1" x14ac:dyDescent="0.2">
      <c r="A206" s="245" t="s">
        <v>269</v>
      </c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7"/>
      <c r="O206" s="166" t="s">
        <v>180</v>
      </c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8"/>
      <c r="AA206" s="166" t="s">
        <v>83</v>
      </c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8"/>
      <c r="AM206" s="166" t="s">
        <v>253</v>
      </c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8"/>
      <c r="AY206" s="166" t="s">
        <v>84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8"/>
      <c r="BK206" s="166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8"/>
      <c r="BW206" s="141" t="s">
        <v>89</v>
      </c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3"/>
      <c r="CH206" s="141" t="s">
        <v>90</v>
      </c>
      <c r="CI206" s="142"/>
      <c r="CJ206" s="142"/>
      <c r="CK206" s="142"/>
      <c r="CL206" s="142"/>
      <c r="CM206" s="142"/>
      <c r="CN206" s="142"/>
      <c r="CO206" s="142"/>
      <c r="CP206" s="142"/>
      <c r="CQ206" s="143"/>
      <c r="CR206" s="144" t="s">
        <v>91</v>
      </c>
      <c r="CS206" s="145"/>
      <c r="CT206" s="145"/>
      <c r="CU206" s="145"/>
      <c r="CV206" s="145"/>
      <c r="CW206" s="146"/>
      <c r="CX206" s="141">
        <v>26</v>
      </c>
      <c r="CY206" s="142"/>
      <c r="CZ206" s="142"/>
      <c r="DA206" s="142"/>
      <c r="DB206" s="142"/>
      <c r="DC206" s="142"/>
      <c r="DD206" s="142"/>
      <c r="DE206" s="142"/>
      <c r="DF206" s="142"/>
      <c r="DG206" s="143"/>
      <c r="DH206" s="141">
        <v>39</v>
      </c>
      <c r="DI206" s="142"/>
      <c r="DJ206" s="142"/>
      <c r="DK206" s="142"/>
      <c r="DL206" s="142"/>
      <c r="DM206" s="142"/>
      <c r="DN206" s="142"/>
      <c r="DO206" s="142"/>
      <c r="DP206" s="142"/>
      <c r="DQ206" s="143"/>
      <c r="DR206" s="141">
        <v>51</v>
      </c>
      <c r="DS206" s="142"/>
      <c r="DT206" s="142"/>
      <c r="DU206" s="142"/>
      <c r="DV206" s="142"/>
      <c r="DW206" s="142"/>
      <c r="DX206" s="142"/>
      <c r="DY206" s="142"/>
      <c r="DZ206" s="142"/>
      <c r="EA206" s="143"/>
      <c r="EB206" s="141"/>
      <c r="EC206" s="142"/>
      <c r="ED206" s="142"/>
      <c r="EE206" s="142"/>
      <c r="EF206" s="142"/>
      <c r="EG206" s="142"/>
      <c r="EH206" s="142"/>
      <c r="EI206" s="142"/>
      <c r="EJ206" s="142"/>
      <c r="EK206" s="143"/>
      <c r="EL206" s="141"/>
      <c r="EM206" s="142"/>
      <c r="EN206" s="142"/>
      <c r="EO206" s="142"/>
      <c r="EP206" s="142"/>
      <c r="EQ206" s="142"/>
      <c r="ER206" s="142"/>
      <c r="ES206" s="142"/>
      <c r="ET206" s="142"/>
      <c r="EU206" s="143"/>
      <c r="EV206" s="141"/>
      <c r="EW206" s="142"/>
      <c r="EX206" s="142"/>
      <c r="EY206" s="142"/>
      <c r="EZ206" s="142"/>
      <c r="FA206" s="142"/>
      <c r="FB206" s="142"/>
      <c r="FC206" s="142"/>
      <c r="FD206" s="142"/>
      <c r="FE206" s="143"/>
    </row>
    <row r="207" spans="1:161" s="49" customFormat="1" ht="65.25" customHeight="1" x14ac:dyDescent="0.2">
      <c r="A207" s="245" t="s">
        <v>271</v>
      </c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7"/>
      <c r="O207" s="141" t="s">
        <v>180</v>
      </c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3"/>
      <c r="AA207" s="141" t="s">
        <v>87</v>
      </c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3"/>
      <c r="AM207" s="141" t="s">
        <v>253</v>
      </c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3"/>
      <c r="AY207" s="141" t="s">
        <v>84</v>
      </c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3"/>
      <c r="BK207" s="141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3"/>
      <c r="BW207" s="141" t="s">
        <v>89</v>
      </c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3"/>
      <c r="CH207" s="141" t="s">
        <v>90</v>
      </c>
      <c r="CI207" s="142"/>
      <c r="CJ207" s="142"/>
      <c r="CK207" s="142"/>
      <c r="CL207" s="142"/>
      <c r="CM207" s="142"/>
      <c r="CN207" s="142"/>
      <c r="CO207" s="142"/>
      <c r="CP207" s="142"/>
      <c r="CQ207" s="143"/>
      <c r="CR207" s="144" t="s">
        <v>91</v>
      </c>
      <c r="CS207" s="145"/>
      <c r="CT207" s="145"/>
      <c r="CU207" s="145"/>
      <c r="CV207" s="145"/>
      <c r="CW207" s="146"/>
      <c r="CX207" s="141">
        <v>0</v>
      </c>
      <c r="CY207" s="142"/>
      <c r="CZ207" s="142"/>
      <c r="DA207" s="142"/>
      <c r="DB207" s="142"/>
      <c r="DC207" s="142"/>
      <c r="DD207" s="142"/>
      <c r="DE207" s="142"/>
      <c r="DF207" s="142"/>
      <c r="DG207" s="143"/>
      <c r="DH207" s="141">
        <v>0</v>
      </c>
      <c r="DI207" s="142"/>
      <c r="DJ207" s="142"/>
      <c r="DK207" s="142"/>
      <c r="DL207" s="142"/>
      <c r="DM207" s="142"/>
      <c r="DN207" s="142"/>
      <c r="DO207" s="142"/>
      <c r="DP207" s="142"/>
      <c r="DQ207" s="143"/>
      <c r="DR207" s="141">
        <v>0</v>
      </c>
      <c r="DS207" s="142"/>
      <c r="DT207" s="142"/>
      <c r="DU207" s="142"/>
      <c r="DV207" s="142"/>
      <c r="DW207" s="142"/>
      <c r="DX207" s="142"/>
      <c r="DY207" s="142"/>
      <c r="DZ207" s="142"/>
      <c r="EA207" s="143"/>
      <c r="EB207" s="141"/>
      <c r="EC207" s="142"/>
      <c r="ED207" s="142"/>
      <c r="EE207" s="142"/>
      <c r="EF207" s="142"/>
      <c r="EG207" s="142"/>
      <c r="EH207" s="142"/>
      <c r="EI207" s="142"/>
      <c r="EJ207" s="142"/>
      <c r="EK207" s="143"/>
      <c r="EL207" s="141"/>
      <c r="EM207" s="142"/>
      <c r="EN207" s="142"/>
      <c r="EO207" s="142"/>
      <c r="EP207" s="142"/>
      <c r="EQ207" s="142"/>
      <c r="ER207" s="142"/>
      <c r="ES207" s="142"/>
      <c r="ET207" s="142"/>
      <c r="EU207" s="143"/>
      <c r="EV207" s="141"/>
      <c r="EW207" s="142"/>
      <c r="EX207" s="142"/>
      <c r="EY207" s="142"/>
      <c r="EZ207" s="142"/>
      <c r="FA207" s="142"/>
      <c r="FB207" s="142"/>
      <c r="FC207" s="142"/>
      <c r="FD207" s="142"/>
      <c r="FE207" s="143"/>
    </row>
    <row r="208" spans="1:161" s="49" customFormat="1" ht="65.25" customHeight="1" x14ac:dyDescent="0.2">
      <c r="A208" s="248" t="s">
        <v>378</v>
      </c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50"/>
      <c r="O208" s="166" t="s">
        <v>180</v>
      </c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8"/>
      <c r="AA208" s="166" t="s">
        <v>83</v>
      </c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8"/>
      <c r="AM208" s="166" t="s">
        <v>254</v>
      </c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8"/>
      <c r="AY208" s="166" t="s">
        <v>84</v>
      </c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8"/>
      <c r="BK208" s="166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8"/>
      <c r="BW208" s="141" t="s">
        <v>89</v>
      </c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3"/>
      <c r="CH208" s="141" t="s">
        <v>90</v>
      </c>
      <c r="CI208" s="142"/>
      <c r="CJ208" s="142"/>
      <c r="CK208" s="142"/>
      <c r="CL208" s="142"/>
      <c r="CM208" s="142"/>
      <c r="CN208" s="142"/>
      <c r="CO208" s="142"/>
      <c r="CP208" s="142"/>
      <c r="CQ208" s="143"/>
      <c r="CR208" s="144" t="s">
        <v>91</v>
      </c>
      <c r="CS208" s="145"/>
      <c r="CT208" s="145"/>
      <c r="CU208" s="145"/>
      <c r="CV208" s="145"/>
      <c r="CW208" s="146"/>
      <c r="CX208" s="141">
        <v>25</v>
      </c>
      <c r="CY208" s="142"/>
      <c r="CZ208" s="142"/>
      <c r="DA208" s="142"/>
      <c r="DB208" s="142"/>
      <c r="DC208" s="142"/>
      <c r="DD208" s="142"/>
      <c r="DE208" s="142"/>
      <c r="DF208" s="142"/>
      <c r="DG208" s="143"/>
      <c r="DH208" s="141">
        <v>13</v>
      </c>
      <c r="DI208" s="142"/>
      <c r="DJ208" s="142"/>
      <c r="DK208" s="142"/>
      <c r="DL208" s="142"/>
      <c r="DM208" s="142"/>
      <c r="DN208" s="142"/>
      <c r="DO208" s="142"/>
      <c r="DP208" s="142"/>
      <c r="DQ208" s="143"/>
      <c r="DR208" s="141">
        <v>0</v>
      </c>
      <c r="DS208" s="142"/>
      <c r="DT208" s="142"/>
      <c r="DU208" s="142"/>
      <c r="DV208" s="142"/>
      <c r="DW208" s="142"/>
      <c r="DX208" s="142"/>
      <c r="DY208" s="142"/>
      <c r="DZ208" s="142"/>
      <c r="EA208" s="143"/>
      <c r="EB208" s="141"/>
      <c r="EC208" s="142"/>
      <c r="ED208" s="142"/>
      <c r="EE208" s="142"/>
      <c r="EF208" s="142"/>
      <c r="EG208" s="142"/>
      <c r="EH208" s="142"/>
      <c r="EI208" s="142"/>
      <c r="EJ208" s="142"/>
      <c r="EK208" s="143"/>
      <c r="EL208" s="141"/>
      <c r="EM208" s="142"/>
      <c r="EN208" s="142"/>
      <c r="EO208" s="142"/>
      <c r="EP208" s="142"/>
      <c r="EQ208" s="142"/>
      <c r="ER208" s="142"/>
      <c r="ES208" s="142"/>
      <c r="ET208" s="142"/>
      <c r="EU208" s="143"/>
      <c r="EV208" s="141"/>
      <c r="EW208" s="142"/>
      <c r="EX208" s="142"/>
      <c r="EY208" s="142"/>
      <c r="EZ208" s="142"/>
      <c r="FA208" s="142"/>
      <c r="FB208" s="142"/>
      <c r="FC208" s="142"/>
      <c r="FD208" s="142"/>
      <c r="FE208" s="143"/>
    </row>
    <row r="209" spans="1:161" s="49" customFormat="1" ht="65.25" customHeight="1" x14ac:dyDescent="0.2">
      <c r="A209" s="316" t="s">
        <v>379</v>
      </c>
      <c r="B209" s="317"/>
      <c r="C209" s="317"/>
      <c r="D209" s="317"/>
      <c r="E209" s="317"/>
      <c r="F209" s="317"/>
      <c r="G209" s="317"/>
      <c r="H209" s="317"/>
      <c r="I209" s="317"/>
      <c r="J209" s="317"/>
      <c r="K209" s="317"/>
      <c r="L209" s="317"/>
      <c r="M209" s="317"/>
      <c r="N209" s="318"/>
      <c r="O209" s="166" t="s">
        <v>180</v>
      </c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8"/>
      <c r="AA209" s="166" t="s">
        <v>87</v>
      </c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8"/>
      <c r="AM209" s="166" t="s">
        <v>254</v>
      </c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8"/>
      <c r="AY209" s="166" t="s">
        <v>84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8"/>
      <c r="BK209" s="166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8"/>
      <c r="BW209" s="141" t="s">
        <v>89</v>
      </c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3"/>
      <c r="CH209" s="141" t="s">
        <v>90</v>
      </c>
      <c r="CI209" s="142"/>
      <c r="CJ209" s="142"/>
      <c r="CK209" s="142"/>
      <c r="CL209" s="142"/>
      <c r="CM209" s="142"/>
      <c r="CN209" s="142"/>
      <c r="CO209" s="142"/>
      <c r="CP209" s="142"/>
      <c r="CQ209" s="143"/>
      <c r="CR209" s="144" t="s">
        <v>91</v>
      </c>
      <c r="CS209" s="145"/>
      <c r="CT209" s="145"/>
      <c r="CU209" s="145"/>
      <c r="CV209" s="145"/>
      <c r="CW209" s="146"/>
      <c r="CX209" s="141">
        <v>0</v>
      </c>
      <c r="CY209" s="142"/>
      <c r="CZ209" s="142"/>
      <c r="DA209" s="142"/>
      <c r="DB209" s="142"/>
      <c r="DC209" s="142"/>
      <c r="DD209" s="142"/>
      <c r="DE209" s="142"/>
      <c r="DF209" s="142"/>
      <c r="DG209" s="143"/>
      <c r="DH209" s="141">
        <v>0</v>
      </c>
      <c r="DI209" s="142"/>
      <c r="DJ209" s="142"/>
      <c r="DK209" s="142"/>
      <c r="DL209" s="142"/>
      <c r="DM209" s="142"/>
      <c r="DN209" s="142"/>
      <c r="DO209" s="142"/>
      <c r="DP209" s="142"/>
      <c r="DQ209" s="143"/>
      <c r="DR209" s="141">
        <v>0</v>
      </c>
      <c r="DS209" s="142"/>
      <c r="DT209" s="142"/>
      <c r="DU209" s="142"/>
      <c r="DV209" s="142"/>
      <c r="DW209" s="142"/>
      <c r="DX209" s="142"/>
      <c r="DY209" s="142"/>
      <c r="DZ209" s="142"/>
      <c r="EA209" s="143"/>
      <c r="EB209" s="141"/>
      <c r="EC209" s="142"/>
      <c r="ED209" s="142"/>
      <c r="EE209" s="142"/>
      <c r="EF209" s="142"/>
      <c r="EG209" s="142"/>
      <c r="EH209" s="142"/>
      <c r="EI209" s="142"/>
      <c r="EJ209" s="142"/>
      <c r="EK209" s="143"/>
      <c r="EL209" s="141"/>
      <c r="EM209" s="142"/>
      <c r="EN209" s="142"/>
      <c r="EO209" s="142"/>
      <c r="EP209" s="142"/>
      <c r="EQ209" s="142"/>
      <c r="ER209" s="142"/>
      <c r="ES209" s="142"/>
      <c r="ET209" s="142"/>
      <c r="EU209" s="143"/>
      <c r="EV209" s="141"/>
      <c r="EW209" s="142"/>
      <c r="EX209" s="142"/>
      <c r="EY209" s="142"/>
      <c r="EZ209" s="142"/>
      <c r="FA209" s="142"/>
      <c r="FB209" s="142"/>
      <c r="FC209" s="142"/>
      <c r="FD209" s="142"/>
      <c r="FE209" s="143"/>
    </row>
    <row r="210" spans="1:161" s="49" customFormat="1" ht="65.25" customHeight="1" x14ac:dyDescent="0.2">
      <c r="A210" s="245" t="s">
        <v>268</v>
      </c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7"/>
      <c r="O210" s="166" t="s">
        <v>180</v>
      </c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8"/>
      <c r="AA210" s="166" t="s">
        <v>83</v>
      </c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8"/>
      <c r="AM210" s="166" t="s">
        <v>254</v>
      </c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8"/>
      <c r="AY210" s="166" t="s">
        <v>124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8"/>
      <c r="BK210" s="166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8"/>
      <c r="BW210" s="141" t="s">
        <v>89</v>
      </c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3"/>
      <c r="CH210" s="141" t="s">
        <v>90</v>
      </c>
      <c r="CI210" s="142"/>
      <c r="CJ210" s="142"/>
      <c r="CK210" s="142"/>
      <c r="CL210" s="142"/>
      <c r="CM210" s="142"/>
      <c r="CN210" s="142"/>
      <c r="CO210" s="142"/>
      <c r="CP210" s="142"/>
      <c r="CQ210" s="143"/>
      <c r="CR210" s="144" t="s">
        <v>91</v>
      </c>
      <c r="CS210" s="145"/>
      <c r="CT210" s="145"/>
      <c r="CU210" s="145"/>
      <c r="CV210" s="145"/>
      <c r="CW210" s="146"/>
      <c r="CX210" s="141">
        <v>38</v>
      </c>
      <c r="CY210" s="142"/>
      <c r="CZ210" s="142"/>
      <c r="DA210" s="142"/>
      <c r="DB210" s="142"/>
      <c r="DC210" s="142"/>
      <c r="DD210" s="142"/>
      <c r="DE210" s="142"/>
      <c r="DF210" s="142"/>
      <c r="DG210" s="143"/>
      <c r="DH210" s="141">
        <v>48</v>
      </c>
      <c r="DI210" s="142"/>
      <c r="DJ210" s="142"/>
      <c r="DK210" s="142"/>
      <c r="DL210" s="142"/>
      <c r="DM210" s="142"/>
      <c r="DN210" s="142"/>
      <c r="DO210" s="142"/>
      <c r="DP210" s="142"/>
      <c r="DQ210" s="143"/>
      <c r="DR210" s="141">
        <v>58</v>
      </c>
      <c r="DS210" s="142"/>
      <c r="DT210" s="142"/>
      <c r="DU210" s="142"/>
      <c r="DV210" s="142"/>
      <c r="DW210" s="142"/>
      <c r="DX210" s="142"/>
      <c r="DY210" s="142"/>
      <c r="DZ210" s="142"/>
      <c r="EA210" s="143"/>
      <c r="EB210" s="141"/>
      <c r="EC210" s="142"/>
      <c r="ED210" s="142"/>
      <c r="EE210" s="142"/>
      <c r="EF210" s="142"/>
      <c r="EG210" s="142"/>
      <c r="EH210" s="142"/>
      <c r="EI210" s="142"/>
      <c r="EJ210" s="142"/>
      <c r="EK210" s="143"/>
      <c r="EL210" s="141"/>
      <c r="EM210" s="142"/>
      <c r="EN210" s="142"/>
      <c r="EO210" s="142"/>
      <c r="EP210" s="142"/>
      <c r="EQ210" s="142"/>
      <c r="ER210" s="142"/>
      <c r="ES210" s="142"/>
      <c r="ET210" s="142"/>
      <c r="EU210" s="143"/>
      <c r="EV210" s="141"/>
      <c r="EW210" s="142"/>
      <c r="EX210" s="142"/>
      <c r="EY210" s="142"/>
      <c r="EZ210" s="142"/>
      <c r="FA210" s="142"/>
      <c r="FB210" s="142"/>
      <c r="FC210" s="142"/>
      <c r="FD210" s="142"/>
      <c r="FE210" s="143"/>
    </row>
    <row r="211" spans="1:161" s="49" customFormat="1" ht="65.25" customHeight="1" x14ac:dyDescent="0.2">
      <c r="A211" s="313" t="s">
        <v>270</v>
      </c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5"/>
      <c r="O211" s="166" t="s">
        <v>180</v>
      </c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8"/>
      <c r="AA211" s="166" t="s">
        <v>87</v>
      </c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8"/>
      <c r="AM211" s="166" t="s">
        <v>254</v>
      </c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8"/>
      <c r="AY211" s="166" t="s">
        <v>124</v>
      </c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8"/>
      <c r="BK211" s="166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8"/>
      <c r="BW211" s="141" t="s">
        <v>89</v>
      </c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3"/>
      <c r="CH211" s="141" t="s">
        <v>90</v>
      </c>
      <c r="CI211" s="142"/>
      <c r="CJ211" s="142"/>
      <c r="CK211" s="142"/>
      <c r="CL211" s="142"/>
      <c r="CM211" s="142"/>
      <c r="CN211" s="142"/>
      <c r="CO211" s="142"/>
      <c r="CP211" s="142"/>
      <c r="CQ211" s="143"/>
      <c r="CR211" s="144" t="s">
        <v>91</v>
      </c>
      <c r="CS211" s="145"/>
      <c r="CT211" s="145"/>
      <c r="CU211" s="145"/>
      <c r="CV211" s="145"/>
      <c r="CW211" s="146"/>
      <c r="CX211" s="141">
        <v>0</v>
      </c>
      <c r="CY211" s="142"/>
      <c r="CZ211" s="142"/>
      <c r="DA211" s="142"/>
      <c r="DB211" s="142"/>
      <c r="DC211" s="142"/>
      <c r="DD211" s="142"/>
      <c r="DE211" s="142"/>
      <c r="DF211" s="142"/>
      <c r="DG211" s="143"/>
      <c r="DH211" s="141">
        <v>0</v>
      </c>
      <c r="DI211" s="142"/>
      <c r="DJ211" s="142"/>
      <c r="DK211" s="142"/>
      <c r="DL211" s="142"/>
      <c r="DM211" s="142"/>
      <c r="DN211" s="142"/>
      <c r="DO211" s="142"/>
      <c r="DP211" s="142"/>
      <c r="DQ211" s="143"/>
      <c r="DR211" s="141">
        <v>0</v>
      </c>
      <c r="DS211" s="142"/>
      <c r="DT211" s="142"/>
      <c r="DU211" s="142"/>
      <c r="DV211" s="142"/>
      <c r="DW211" s="142"/>
      <c r="DX211" s="142"/>
      <c r="DY211" s="142"/>
      <c r="DZ211" s="142"/>
      <c r="EA211" s="143"/>
      <c r="EB211" s="141"/>
      <c r="EC211" s="142"/>
      <c r="ED211" s="142"/>
      <c r="EE211" s="142"/>
      <c r="EF211" s="142"/>
      <c r="EG211" s="142"/>
      <c r="EH211" s="142"/>
      <c r="EI211" s="142"/>
      <c r="EJ211" s="142"/>
      <c r="EK211" s="143"/>
      <c r="EL211" s="141"/>
      <c r="EM211" s="142"/>
      <c r="EN211" s="142"/>
      <c r="EO211" s="142"/>
      <c r="EP211" s="142"/>
      <c r="EQ211" s="142"/>
      <c r="ER211" s="142"/>
      <c r="ES211" s="142"/>
      <c r="ET211" s="142"/>
      <c r="EU211" s="143"/>
      <c r="EV211" s="141"/>
      <c r="EW211" s="142"/>
      <c r="EX211" s="142"/>
      <c r="EY211" s="142"/>
      <c r="EZ211" s="142"/>
      <c r="FA211" s="142"/>
      <c r="FB211" s="142"/>
      <c r="FC211" s="142"/>
      <c r="FD211" s="142"/>
      <c r="FE211" s="143"/>
    </row>
    <row r="212" spans="1:161" s="49" customFormat="1" ht="65.25" customHeight="1" x14ac:dyDescent="0.2">
      <c r="A212" s="313" t="s">
        <v>259</v>
      </c>
      <c r="B212" s="314"/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5"/>
      <c r="O212" s="166" t="s">
        <v>181</v>
      </c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8"/>
      <c r="AA212" s="166" t="s">
        <v>83</v>
      </c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8"/>
      <c r="AM212" s="166" t="s">
        <v>253</v>
      </c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8"/>
      <c r="AY212" s="166" t="s">
        <v>84</v>
      </c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8"/>
      <c r="BK212" s="166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8"/>
      <c r="BW212" s="141" t="s">
        <v>89</v>
      </c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3"/>
      <c r="CH212" s="141" t="s">
        <v>90</v>
      </c>
      <c r="CI212" s="142"/>
      <c r="CJ212" s="142"/>
      <c r="CK212" s="142"/>
      <c r="CL212" s="142"/>
      <c r="CM212" s="142"/>
      <c r="CN212" s="142"/>
      <c r="CO212" s="142"/>
      <c r="CP212" s="142"/>
      <c r="CQ212" s="143"/>
      <c r="CR212" s="144" t="s">
        <v>91</v>
      </c>
      <c r="CS212" s="145"/>
      <c r="CT212" s="145"/>
      <c r="CU212" s="145"/>
      <c r="CV212" s="145"/>
      <c r="CW212" s="146"/>
      <c r="CX212" s="141">
        <v>8</v>
      </c>
      <c r="CY212" s="142"/>
      <c r="CZ212" s="142"/>
      <c r="DA212" s="142"/>
      <c r="DB212" s="142"/>
      <c r="DC212" s="142"/>
      <c r="DD212" s="142"/>
      <c r="DE212" s="142"/>
      <c r="DF212" s="142"/>
      <c r="DG212" s="143"/>
      <c r="DH212" s="141">
        <v>25</v>
      </c>
      <c r="DI212" s="142"/>
      <c r="DJ212" s="142"/>
      <c r="DK212" s="142"/>
      <c r="DL212" s="142"/>
      <c r="DM212" s="142"/>
      <c r="DN212" s="142"/>
      <c r="DO212" s="142"/>
      <c r="DP212" s="142"/>
      <c r="DQ212" s="143"/>
      <c r="DR212" s="141">
        <v>25</v>
      </c>
      <c r="DS212" s="142"/>
      <c r="DT212" s="142"/>
      <c r="DU212" s="142"/>
      <c r="DV212" s="142"/>
      <c r="DW212" s="142"/>
      <c r="DX212" s="142"/>
      <c r="DY212" s="142"/>
      <c r="DZ212" s="142"/>
      <c r="EA212" s="143"/>
      <c r="EB212" s="141"/>
      <c r="EC212" s="142"/>
      <c r="ED212" s="142"/>
      <c r="EE212" s="142"/>
      <c r="EF212" s="142"/>
      <c r="EG212" s="142"/>
      <c r="EH212" s="142"/>
      <c r="EI212" s="142"/>
      <c r="EJ212" s="142"/>
      <c r="EK212" s="143"/>
      <c r="EL212" s="141"/>
      <c r="EM212" s="142"/>
      <c r="EN212" s="142"/>
      <c r="EO212" s="142"/>
      <c r="EP212" s="142"/>
      <c r="EQ212" s="142"/>
      <c r="ER212" s="142"/>
      <c r="ES212" s="142"/>
      <c r="ET212" s="142"/>
      <c r="EU212" s="143"/>
      <c r="EV212" s="137"/>
      <c r="EW212" s="138"/>
      <c r="EX212" s="138"/>
      <c r="EY212" s="138"/>
      <c r="EZ212" s="138"/>
      <c r="FA212" s="138"/>
      <c r="FB212" s="138"/>
      <c r="FC212" s="138"/>
      <c r="FD212" s="138"/>
      <c r="FE212" s="139"/>
    </row>
    <row r="213" spans="1:161" s="49" customFormat="1" ht="65.25" customHeight="1" x14ac:dyDescent="0.2">
      <c r="A213" s="331" t="s">
        <v>380</v>
      </c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3"/>
      <c r="O213" s="166" t="s">
        <v>181</v>
      </c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8"/>
      <c r="AA213" s="166" t="s">
        <v>87</v>
      </c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8"/>
      <c r="AM213" s="166" t="s">
        <v>253</v>
      </c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8"/>
      <c r="AY213" s="166" t="s">
        <v>84</v>
      </c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8"/>
      <c r="BK213" s="166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8"/>
      <c r="BW213" s="141" t="s">
        <v>89</v>
      </c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3"/>
      <c r="CH213" s="141" t="s">
        <v>90</v>
      </c>
      <c r="CI213" s="142"/>
      <c r="CJ213" s="142"/>
      <c r="CK213" s="142"/>
      <c r="CL213" s="142"/>
      <c r="CM213" s="142"/>
      <c r="CN213" s="142"/>
      <c r="CO213" s="142"/>
      <c r="CP213" s="142"/>
      <c r="CQ213" s="143"/>
      <c r="CR213" s="144" t="s">
        <v>91</v>
      </c>
      <c r="CS213" s="145"/>
      <c r="CT213" s="145"/>
      <c r="CU213" s="145"/>
      <c r="CV213" s="145"/>
      <c r="CW213" s="146"/>
      <c r="CX213" s="141">
        <v>0</v>
      </c>
      <c r="CY213" s="142"/>
      <c r="CZ213" s="142"/>
      <c r="DA213" s="142"/>
      <c r="DB213" s="142"/>
      <c r="DC213" s="142"/>
      <c r="DD213" s="142"/>
      <c r="DE213" s="142"/>
      <c r="DF213" s="142"/>
      <c r="DG213" s="143"/>
      <c r="DH213" s="141">
        <v>0</v>
      </c>
      <c r="DI213" s="142"/>
      <c r="DJ213" s="142"/>
      <c r="DK213" s="142"/>
      <c r="DL213" s="142"/>
      <c r="DM213" s="142"/>
      <c r="DN213" s="142"/>
      <c r="DO213" s="142"/>
      <c r="DP213" s="142"/>
      <c r="DQ213" s="143"/>
      <c r="DR213" s="141">
        <v>0</v>
      </c>
      <c r="DS213" s="142"/>
      <c r="DT213" s="142"/>
      <c r="DU213" s="142"/>
      <c r="DV213" s="142"/>
      <c r="DW213" s="142"/>
      <c r="DX213" s="142"/>
      <c r="DY213" s="142"/>
      <c r="DZ213" s="142"/>
      <c r="EA213" s="143"/>
      <c r="EB213" s="141"/>
      <c r="EC213" s="142"/>
      <c r="ED213" s="142"/>
      <c r="EE213" s="142"/>
      <c r="EF213" s="142"/>
      <c r="EG213" s="142"/>
      <c r="EH213" s="142"/>
      <c r="EI213" s="142"/>
      <c r="EJ213" s="142"/>
      <c r="EK213" s="143"/>
      <c r="EL213" s="141"/>
      <c r="EM213" s="142"/>
      <c r="EN213" s="142"/>
      <c r="EO213" s="142"/>
      <c r="EP213" s="142"/>
      <c r="EQ213" s="142"/>
      <c r="ER213" s="142"/>
      <c r="ES213" s="142"/>
      <c r="ET213" s="142"/>
      <c r="EU213" s="143"/>
      <c r="EV213" s="137"/>
      <c r="EW213" s="138"/>
      <c r="EX213" s="138"/>
      <c r="EY213" s="138"/>
      <c r="EZ213" s="138"/>
      <c r="FA213" s="138"/>
      <c r="FB213" s="138"/>
      <c r="FC213" s="138"/>
      <c r="FD213" s="138"/>
      <c r="FE213" s="139"/>
    </row>
    <row r="214" spans="1:161" s="49" customFormat="1" ht="65.25" customHeight="1" x14ac:dyDescent="0.2">
      <c r="A214" s="316" t="s">
        <v>381</v>
      </c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  <c r="L214" s="317"/>
      <c r="M214" s="317"/>
      <c r="N214" s="318"/>
      <c r="O214" s="166" t="s">
        <v>181</v>
      </c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8"/>
      <c r="AA214" s="166" t="s">
        <v>83</v>
      </c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8"/>
      <c r="AM214" s="166" t="s">
        <v>254</v>
      </c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8"/>
      <c r="AY214" s="166" t="s">
        <v>84</v>
      </c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8"/>
      <c r="BK214" s="166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8"/>
      <c r="BW214" s="141" t="s">
        <v>89</v>
      </c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3"/>
      <c r="CH214" s="141" t="s">
        <v>90</v>
      </c>
      <c r="CI214" s="142"/>
      <c r="CJ214" s="142"/>
      <c r="CK214" s="142"/>
      <c r="CL214" s="142"/>
      <c r="CM214" s="142"/>
      <c r="CN214" s="142"/>
      <c r="CO214" s="142"/>
      <c r="CP214" s="142"/>
      <c r="CQ214" s="143"/>
      <c r="CR214" s="144" t="s">
        <v>91</v>
      </c>
      <c r="CS214" s="145"/>
      <c r="CT214" s="145"/>
      <c r="CU214" s="145"/>
      <c r="CV214" s="145"/>
      <c r="CW214" s="146"/>
      <c r="CX214" s="141">
        <v>0</v>
      </c>
      <c r="CY214" s="142"/>
      <c r="CZ214" s="142"/>
      <c r="DA214" s="142"/>
      <c r="DB214" s="142"/>
      <c r="DC214" s="142"/>
      <c r="DD214" s="142"/>
      <c r="DE214" s="142"/>
      <c r="DF214" s="142"/>
      <c r="DG214" s="143"/>
      <c r="DH214" s="141">
        <v>8</v>
      </c>
      <c r="DI214" s="142"/>
      <c r="DJ214" s="142"/>
      <c r="DK214" s="142"/>
      <c r="DL214" s="142"/>
      <c r="DM214" s="142"/>
      <c r="DN214" s="142"/>
      <c r="DO214" s="142"/>
      <c r="DP214" s="142"/>
      <c r="DQ214" s="143"/>
      <c r="DR214" s="141">
        <v>25</v>
      </c>
      <c r="DS214" s="142"/>
      <c r="DT214" s="142"/>
      <c r="DU214" s="142"/>
      <c r="DV214" s="142"/>
      <c r="DW214" s="142"/>
      <c r="DX214" s="142"/>
      <c r="DY214" s="142"/>
      <c r="DZ214" s="142"/>
      <c r="EA214" s="143"/>
      <c r="EB214" s="141"/>
      <c r="EC214" s="142"/>
      <c r="ED214" s="142"/>
      <c r="EE214" s="142"/>
      <c r="EF214" s="142"/>
      <c r="EG214" s="142"/>
      <c r="EH214" s="142"/>
      <c r="EI214" s="142"/>
      <c r="EJ214" s="142"/>
      <c r="EK214" s="143"/>
      <c r="EL214" s="141"/>
      <c r="EM214" s="142"/>
      <c r="EN214" s="142"/>
      <c r="EO214" s="142"/>
      <c r="EP214" s="142"/>
      <c r="EQ214" s="142"/>
      <c r="ER214" s="142"/>
      <c r="ES214" s="142"/>
      <c r="ET214" s="142"/>
      <c r="EU214" s="143"/>
      <c r="EV214" s="141"/>
      <c r="EW214" s="142"/>
      <c r="EX214" s="142"/>
      <c r="EY214" s="142"/>
      <c r="EZ214" s="142"/>
      <c r="FA214" s="142"/>
      <c r="FB214" s="142"/>
      <c r="FC214" s="142"/>
      <c r="FD214" s="142"/>
      <c r="FE214" s="143"/>
    </row>
    <row r="215" spans="1:161" s="49" customFormat="1" ht="65.25" customHeight="1" x14ac:dyDescent="0.2">
      <c r="A215" s="316" t="s">
        <v>380</v>
      </c>
      <c r="B215" s="317"/>
      <c r="C215" s="317"/>
      <c r="D215" s="317"/>
      <c r="E215" s="317"/>
      <c r="F215" s="317"/>
      <c r="G215" s="317"/>
      <c r="H215" s="317"/>
      <c r="I215" s="317"/>
      <c r="J215" s="317"/>
      <c r="K215" s="317"/>
      <c r="L215" s="317"/>
      <c r="M215" s="317"/>
      <c r="N215" s="318"/>
      <c r="O215" s="166" t="s">
        <v>181</v>
      </c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8"/>
      <c r="AA215" s="166" t="s">
        <v>87</v>
      </c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8"/>
      <c r="AM215" s="166" t="s">
        <v>254</v>
      </c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8"/>
      <c r="AY215" s="166" t="s">
        <v>84</v>
      </c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8"/>
      <c r="BK215" s="166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8"/>
      <c r="BW215" s="141" t="s">
        <v>89</v>
      </c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3"/>
      <c r="CH215" s="141" t="s">
        <v>90</v>
      </c>
      <c r="CI215" s="142"/>
      <c r="CJ215" s="142"/>
      <c r="CK215" s="142"/>
      <c r="CL215" s="142"/>
      <c r="CM215" s="142"/>
      <c r="CN215" s="142"/>
      <c r="CO215" s="142"/>
      <c r="CP215" s="142"/>
      <c r="CQ215" s="143"/>
      <c r="CR215" s="144" t="s">
        <v>91</v>
      </c>
      <c r="CS215" s="145"/>
      <c r="CT215" s="145"/>
      <c r="CU215" s="145"/>
      <c r="CV215" s="145"/>
      <c r="CW215" s="146"/>
      <c r="CX215" s="141">
        <v>0</v>
      </c>
      <c r="CY215" s="142"/>
      <c r="CZ215" s="142"/>
      <c r="DA215" s="142"/>
      <c r="DB215" s="142"/>
      <c r="DC215" s="142"/>
      <c r="DD215" s="142"/>
      <c r="DE215" s="142"/>
      <c r="DF215" s="142"/>
      <c r="DG215" s="143"/>
      <c r="DH215" s="141">
        <v>0</v>
      </c>
      <c r="DI215" s="142"/>
      <c r="DJ215" s="142"/>
      <c r="DK215" s="142"/>
      <c r="DL215" s="142"/>
      <c r="DM215" s="142"/>
      <c r="DN215" s="142"/>
      <c r="DO215" s="142"/>
      <c r="DP215" s="142"/>
      <c r="DQ215" s="143"/>
      <c r="DR215" s="141">
        <v>0</v>
      </c>
      <c r="DS215" s="142"/>
      <c r="DT215" s="142"/>
      <c r="DU215" s="142"/>
      <c r="DV215" s="142"/>
      <c r="DW215" s="142"/>
      <c r="DX215" s="142"/>
      <c r="DY215" s="142"/>
      <c r="DZ215" s="142"/>
      <c r="EA215" s="143"/>
      <c r="EB215" s="141"/>
      <c r="EC215" s="142"/>
      <c r="ED215" s="142"/>
      <c r="EE215" s="142"/>
      <c r="EF215" s="142"/>
      <c r="EG215" s="142"/>
      <c r="EH215" s="142"/>
      <c r="EI215" s="142"/>
      <c r="EJ215" s="142"/>
      <c r="EK215" s="143"/>
      <c r="EL215" s="141"/>
      <c r="EM215" s="142"/>
      <c r="EN215" s="142"/>
      <c r="EO215" s="142"/>
      <c r="EP215" s="142"/>
      <c r="EQ215" s="142"/>
      <c r="ER215" s="142"/>
      <c r="ES215" s="142"/>
      <c r="ET215" s="142"/>
      <c r="EU215" s="143"/>
      <c r="EV215" s="141"/>
      <c r="EW215" s="142"/>
      <c r="EX215" s="142"/>
      <c r="EY215" s="142"/>
      <c r="EZ215" s="142"/>
      <c r="FA215" s="142"/>
      <c r="FB215" s="142"/>
      <c r="FC215" s="142"/>
      <c r="FD215" s="142"/>
      <c r="FE215" s="143"/>
    </row>
    <row r="216" spans="1:161" s="49" customFormat="1" ht="65.25" customHeight="1" x14ac:dyDescent="0.2">
      <c r="A216" s="313" t="s">
        <v>261</v>
      </c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5"/>
      <c r="O216" s="166" t="s">
        <v>181</v>
      </c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8"/>
      <c r="AA216" s="166" t="s">
        <v>83</v>
      </c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8"/>
      <c r="AM216" s="166" t="s">
        <v>254</v>
      </c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8"/>
      <c r="AY216" s="166" t="s">
        <v>124</v>
      </c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8"/>
      <c r="BK216" s="166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8"/>
      <c r="BW216" s="141" t="s">
        <v>89</v>
      </c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3"/>
      <c r="CH216" s="141" t="s">
        <v>90</v>
      </c>
      <c r="CI216" s="142"/>
      <c r="CJ216" s="142"/>
      <c r="CK216" s="142"/>
      <c r="CL216" s="142"/>
      <c r="CM216" s="142"/>
      <c r="CN216" s="142"/>
      <c r="CO216" s="142"/>
      <c r="CP216" s="142"/>
      <c r="CQ216" s="143"/>
      <c r="CR216" s="144" t="s">
        <v>91</v>
      </c>
      <c r="CS216" s="145"/>
      <c r="CT216" s="145"/>
      <c r="CU216" s="145"/>
      <c r="CV216" s="145"/>
      <c r="CW216" s="146"/>
      <c r="CX216" s="141">
        <v>45</v>
      </c>
      <c r="CY216" s="142"/>
      <c r="CZ216" s="142"/>
      <c r="DA216" s="142"/>
      <c r="DB216" s="142"/>
      <c r="DC216" s="142"/>
      <c r="DD216" s="142"/>
      <c r="DE216" s="142"/>
      <c r="DF216" s="142"/>
      <c r="DG216" s="143"/>
      <c r="DH216" s="141">
        <v>57</v>
      </c>
      <c r="DI216" s="142"/>
      <c r="DJ216" s="142"/>
      <c r="DK216" s="142"/>
      <c r="DL216" s="142"/>
      <c r="DM216" s="142"/>
      <c r="DN216" s="142"/>
      <c r="DO216" s="142"/>
      <c r="DP216" s="142"/>
      <c r="DQ216" s="143"/>
      <c r="DR216" s="141">
        <v>63</v>
      </c>
      <c r="DS216" s="142"/>
      <c r="DT216" s="142"/>
      <c r="DU216" s="142"/>
      <c r="DV216" s="142"/>
      <c r="DW216" s="142"/>
      <c r="DX216" s="142"/>
      <c r="DY216" s="142"/>
      <c r="DZ216" s="142"/>
      <c r="EA216" s="143"/>
      <c r="EB216" s="141"/>
      <c r="EC216" s="142"/>
      <c r="ED216" s="142"/>
      <c r="EE216" s="142"/>
      <c r="EF216" s="142"/>
      <c r="EG216" s="142"/>
      <c r="EH216" s="142"/>
      <c r="EI216" s="142"/>
      <c r="EJ216" s="142"/>
      <c r="EK216" s="143"/>
      <c r="EL216" s="141"/>
      <c r="EM216" s="142"/>
      <c r="EN216" s="142"/>
      <c r="EO216" s="142"/>
      <c r="EP216" s="142"/>
      <c r="EQ216" s="142"/>
      <c r="ER216" s="142"/>
      <c r="ES216" s="142"/>
      <c r="ET216" s="142"/>
      <c r="EU216" s="143"/>
      <c r="EV216" s="141"/>
      <c r="EW216" s="142"/>
      <c r="EX216" s="142"/>
      <c r="EY216" s="142"/>
      <c r="EZ216" s="142"/>
      <c r="FA216" s="142"/>
      <c r="FB216" s="142"/>
      <c r="FC216" s="142"/>
      <c r="FD216" s="142"/>
      <c r="FE216" s="143"/>
    </row>
    <row r="217" spans="1:161" s="49" customFormat="1" ht="65.25" customHeight="1" x14ac:dyDescent="0.2">
      <c r="A217" s="313" t="s">
        <v>260</v>
      </c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5"/>
      <c r="O217" s="166" t="s">
        <v>181</v>
      </c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8"/>
      <c r="AA217" s="166" t="s">
        <v>87</v>
      </c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8"/>
      <c r="AM217" s="166" t="s">
        <v>254</v>
      </c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8"/>
      <c r="AY217" s="166" t="s">
        <v>124</v>
      </c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8"/>
      <c r="BK217" s="166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8"/>
      <c r="BW217" s="141" t="s">
        <v>89</v>
      </c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3"/>
      <c r="CH217" s="141" t="s">
        <v>90</v>
      </c>
      <c r="CI217" s="142"/>
      <c r="CJ217" s="142"/>
      <c r="CK217" s="142"/>
      <c r="CL217" s="142"/>
      <c r="CM217" s="142"/>
      <c r="CN217" s="142"/>
      <c r="CO217" s="142"/>
      <c r="CP217" s="142"/>
      <c r="CQ217" s="143"/>
      <c r="CR217" s="144" t="s">
        <v>91</v>
      </c>
      <c r="CS217" s="145"/>
      <c r="CT217" s="145"/>
      <c r="CU217" s="145"/>
      <c r="CV217" s="145"/>
      <c r="CW217" s="146"/>
      <c r="CX217" s="141">
        <v>0</v>
      </c>
      <c r="CY217" s="142"/>
      <c r="CZ217" s="142"/>
      <c r="DA217" s="142"/>
      <c r="DB217" s="142"/>
      <c r="DC217" s="142"/>
      <c r="DD217" s="142"/>
      <c r="DE217" s="142"/>
      <c r="DF217" s="142"/>
      <c r="DG217" s="143"/>
      <c r="DH217" s="141">
        <v>0</v>
      </c>
      <c r="DI217" s="142"/>
      <c r="DJ217" s="142"/>
      <c r="DK217" s="142"/>
      <c r="DL217" s="142"/>
      <c r="DM217" s="142"/>
      <c r="DN217" s="142"/>
      <c r="DO217" s="142"/>
      <c r="DP217" s="142"/>
      <c r="DQ217" s="143"/>
      <c r="DR217" s="141">
        <v>0</v>
      </c>
      <c r="DS217" s="142"/>
      <c r="DT217" s="142"/>
      <c r="DU217" s="142"/>
      <c r="DV217" s="142"/>
      <c r="DW217" s="142"/>
      <c r="DX217" s="142"/>
      <c r="DY217" s="142"/>
      <c r="DZ217" s="142"/>
      <c r="EA217" s="143"/>
      <c r="EB217" s="141"/>
      <c r="EC217" s="142"/>
      <c r="ED217" s="142"/>
      <c r="EE217" s="142"/>
      <c r="EF217" s="142"/>
      <c r="EG217" s="142"/>
      <c r="EH217" s="142"/>
      <c r="EI217" s="142"/>
      <c r="EJ217" s="142"/>
      <c r="EK217" s="143"/>
      <c r="EL217" s="141"/>
      <c r="EM217" s="142"/>
      <c r="EN217" s="142"/>
      <c r="EO217" s="142"/>
      <c r="EP217" s="142"/>
      <c r="EQ217" s="142"/>
      <c r="ER217" s="142"/>
      <c r="ES217" s="142"/>
      <c r="ET217" s="142"/>
      <c r="EU217" s="143"/>
      <c r="EV217" s="141"/>
      <c r="EW217" s="142"/>
      <c r="EX217" s="142"/>
      <c r="EY217" s="142"/>
      <c r="EZ217" s="142"/>
      <c r="FA217" s="142"/>
      <c r="FB217" s="142"/>
      <c r="FC217" s="142"/>
      <c r="FD217" s="142"/>
      <c r="FE217" s="143"/>
    </row>
    <row r="218" spans="1:161" s="49" customFormat="1" ht="81" customHeight="1" x14ac:dyDescent="0.2">
      <c r="A218" s="316" t="s">
        <v>374</v>
      </c>
      <c r="B218" s="317"/>
      <c r="C218" s="317"/>
      <c r="D218" s="317"/>
      <c r="E218" s="317"/>
      <c r="F218" s="317"/>
      <c r="G218" s="317"/>
      <c r="H218" s="317"/>
      <c r="I218" s="317"/>
      <c r="J218" s="317"/>
      <c r="K218" s="317"/>
      <c r="L218" s="317"/>
      <c r="M218" s="317"/>
      <c r="N218" s="318"/>
      <c r="O218" s="166" t="s">
        <v>182</v>
      </c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8"/>
      <c r="AA218" s="166" t="s">
        <v>83</v>
      </c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8"/>
      <c r="AM218" s="166" t="s">
        <v>253</v>
      </c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8"/>
      <c r="AY218" s="166" t="s">
        <v>84</v>
      </c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8"/>
      <c r="BK218" s="166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8"/>
      <c r="BW218" s="141" t="s">
        <v>89</v>
      </c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3"/>
      <c r="CH218" s="141" t="s">
        <v>90</v>
      </c>
      <c r="CI218" s="142"/>
      <c r="CJ218" s="142"/>
      <c r="CK218" s="142"/>
      <c r="CL218" s="142"/>
      <c r="CM218" s="142"/>
      <c r="CN218" s="142"/>
      <c r="CO218" s="142"/>
      <c r="CP218" s="142"/>
      <c r="CQ218" s="143"/>
      <c r="CR218" s="144" t="s">
        <v>91</v>
      </c>
      <c r="CS218" s="145"/>
      <c r="CT218" s="145"/>
      <c r="CU218" s="145"/>
      <c r="CV218" s="145"/>
      <c r="CW218" s="146"/>
      <c r="CX218" s="141">
        <v>8</v>
      </c>
      <c r="CY218" s="142"/>
      <c r="CZ218" s="142"/>
      <c r="DA218" s="142"/>
      <c r="DB218" s="142"/>
      <c r="DC218" s="142"/>
      <c r="DD218" s="142"/>
      <c r="DE218" s="142"/>
      <c r="DF218" s="142"/>
      <c r="DG218" s="143"/>
      <c r="DH218" s="141">
        <v>33</v>
      </c>
      <c r="DI218" s="142"/>
      <c r="DJ218" s="142"/>
      <c r="DK218" s="142"/>
      <c r="DL218" s="142"/>
      <c r="DM218" s="142"/>
      <c r="DN218" s="142"/>
      <c r="DO218" s="142"/>
      <c r="DP218" s="142"/>
      <c r="DQ218" s="143"/>
      <c r="DR218" s="141">
        <v>58</v>
      </c>
      <c r="DS218" s="142"/>
      <c r="DT218" s="142"/>
      <c r="DU218" s="142"/>
      <c r="DV218" s="142"/>
      <c r="DW218" s="142"/>
      <c r="DX218" s="142"/>
      <c r="DY218" s="142"/>
      <c r="DZ218" s="142"/>
      <c r="EA218" s="143"/>
      <c r="EB218" s="141"/>
      <c r="EC218" s="142"/>
      <c r="ED218" s="142"/>
      <c r="EE218" s="142"/>
      <c r="EF218" s="142"/>
      <c r="EG218" s="142"/>
      <c r="EH218" s="142"/>
      <c r="EI218" s="142"/>
      <c r="EJ218" s="142"/>
      <c r="EK218" s="143"/>
      <c r="EL218" s="141"/>
      <c r="EM218" s="142"/>
      <c r="EN218" s="142"/>
      <c r="EO218" s="142"/>
      <c r="EP218" s="142"/>
      <c r="EQ218" s="142"/>
      <c r="ER218" s="142"/>
      <c r="ES218" s="142"/>
      <c r="ET218" s="142"/>
      <c r="EU218" s="143"/>
      <c r="EV218" s="137"/>
      <c r="EW218" s="138"/>
      <c r="EX218" s="138"/>
      <c r="EY218" s="138"/>
      <c r="EZ218" s="138"/>
      <c r="FA218" s="138"/>
      <c r="FB218" s="138"/>
      <c r="FC218" s="138"/>
      <c r="FD218" s="138"/>
      <c r="FE218" s="139"/>
    </row>
    <row r="219" spans="1:161" s="49" customFormat="1" ht="72.75" customHeight="1" x14ac:dyDescent="0.2">
      <c r="A219" s="316" t="s">
        <v>375</v>
      </c>
      <c r="B219" s="317"/>
      <c r="C219" s="317"/>
      <c r="D219" s="317"/>
      <c r="E219" s="317"/>
      <c r="F219" s="317"/>
      <c r="G219" s="317"/>
      <c r="H219" s="317"/>
      <c r="I219" s="317"/>
      <c r="J219" s="317"/>
      <c r="K219" s="317"/>
      <c r="L219" s="317"/>
      <c r="M219" s="317"/>
      <c r="N219" s="318"/>
      <c r="O219" s="166" t="s">
        <v>182</v>
      </c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8"/>
      <c r="AA219" s="166" t="s">
        <v>87</v>
      </c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8"/>
      <c r="AM219" s="166" t="s">
        <v>253</v>
      </c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8"/>
      <c r="AY219" s="166" t="s">
        <v>84</v>
      </c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8"/>
      <c r="BK219" s="166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8"/>
      <c r="BW219" s="141" t="s">
        <v>89</v>
      </c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3"/>
      <c r="CH219" s="141" t="s">
        <v>90</v>
      </c>
      <c r="CI219" s="142"/>
      <c r="CJ219" s="142"/>
      <c r="CK219" s="142"/>
      <c r="CL219" s="142"/>
      <c r="CM219" s="142"/>
      <c r="CN219" s="142"/>
      <c r="CO219" s="142"/>
      <c r="CP219" s="142"/>
      <c r="CQ219" s="143"/>
      <c r="CR219" s="144" t="s">
        <v>91</v>
      </c>
      <c r="CS219" s="145"/>
      <c r="CT219" s="145"/>
      <c r="CU219" s="145"/>
      <c r="CV219" s="145"/>
      <c r="CW219" s="146"/>
      <c r="CX219" s="141">
        <v>0</v>
      </c>
      <c r="CY219" s="142"/>
      <c r="CZ219" s="142"/>
      <c r="DA219" s="142"/>
      <c r="DB219" s="142"/>
      <c r="DC219" s="142"/>
      <c r="DD219" s="142"/>
      <c r="DE219" s="142"/>
      <c r="DF219" s="142"/>
      <c r="DG219" s="143"/>
      <c r="DH219" s="141">
        <v>0</v>
      </c>
      <c r="DI219" s="142"/>
      <c r="DJ219" s="142"/>
      <c r="DK219" s="142"/>
      <c r="DL219" s="142"/>
      <c r="DM219" s="142"/>
      <c r="DN219" s="142"/>
      <c r="DO219" s="142"/>
      <c r="DP219" s="142"/>
      <c r="DQ219" s="143"/>
      <c r="DR219" s="141">
        <v>0</v>
      </c>
      <c r="DS219" s="142"/>
      <c r="DT219" s="142"/>
      <c r="DU219" s="142"/>
      <c r="DV219" s="142"/>
      <c r="DW219" s="142"/>
      <c r="DX219" s="142"/>
      <c r="DY219" s="142"/>
      <c r="DZ219" s="142"/>
      <c r="EA219" s="143"/>
      <c r="EB219" s="141"/>
      <c r="EC219" s="142"/>
      <c r="ED219" s="142"/>
      <c r="EE219" s="142"/>
      <c r="EF219" s="142"/>
      <c r="EG219" s="142"/>
      <c r="EH219" s="142"/>
      <c r="EI219" s="142"/>
      <c r="EJ219" s="142"/>
      <c r="EK219" s="143"/>
      <c r="EL219" s="141"/>
      <c r="EM219" s="142"/>
      <c r="EN219" s="142"/>
      <c r="EO219" s="142"/>
      <c r="EP219" s="142"/>
      <c r="EQ219" s="142"/>
      <c r="ER219" s="142"/>
      <c r="ES219" s="142"/>
      <c r="ET219" s="142"/>
      <c r="EU219" s="143"/>
      <c r="EV219" s="137"/>
      <c r="EW219" s="138"/>
      <c r="EX219" s="138"/>
      <c r="EY219" s="138"/>
      <c r="EZ219" s="138"/>
      <c r="FA219" s="138"/>
      <c r="FB219" s="138"/>
      <c r="FC219" s="138"/>
      <c r="FD219" s="138"/>
      <c r="FE219" s="139"/>
    </row>
    <row r="220" spans="1:161" s="49" customFormat="1" ht="94.5" customHeight="1" x14ac:dyDescent="0.2">
      <c r="A220" s="313" t="s">
        <v>383</v>
      </c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5"/>
      <c r="O220" s="166" t="s">
        <v>182</v>
      </c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8"/>
      <c r="AA220" s="166" t="s">
        <v>83</v>
      </c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8"/>
      <c r="AM220" s="166" t="s">
        <v>254</v>
      </c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8"/>
      <c r="AY220" s="166" t="s">
        <v>84</v>
      </c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8"/>
      <c r="BK220" s="166"/>
      <c r="BL220" s="167"/>
      <c r="BM220" s="167"/>
      <c r="BN220" s="167"/>
      <c r="BO220" s="167"/>
      <c r="BP220" s="167"/>
      <c r="BQ220" s="167"/>
      <c r="BR220" s="167"/>
      <c r="BS220" s="167"/>
      <c r="BT220" s="167"/>
      <c r="BU220" s="167"/>
      <c r="BV220" s="168"/>
      <c r="BW220" s="141" t="s">
        <v>89</v>
      </c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3"/>
      <c r="CH220" s="141" t="s">
        <v>90</v>
      </c>
      <c r="CI220" s="142"/>
      <c r="CJ220" s="142"/>
      <c r="CK220" s="142"/>
      <c r="CL220" s="142"/>
      <c r="CM220" s="142"/>
      <c r="CN220" s="142"/>
      <c r="CO220" s="142"/>
      <c r="CP220" s="142"/>
      <c r="CQ220" s="143"/>
      <c r="CR220" s="144" t="s">
        <v>91</v>
      </c>
      <c r="CS220" s="145"/>
      <c r="CT220" s="145"/>
      <c r="CU220" s="145"/>
      <c r="CV220" s="145"/>
      <c r="CW220" s="146"/>
      <c r="CX220" s="141">
        <v>17</v>
      </c>
      <c r="CY220" s="142"/>
      <c r="CZ220" s="142"/>
      <c r="DA220" s="142"/>
      <c r="DB220" s="142"/>
      <c r="DC220" s="142"/>
      <c r="DD220" s="142"/>
      <c r="DE220" s="142"/>
      <c r="DF220" s="142"/>
      <c r="DG220" s="143"/>
      <c r="DH220" s="141">
        <v>10</v>
      </c>
      <c r="DI220" s="142"/>
      <c r="DJ220" s="142"/>
      <c r="DK220" s="142"/>
      <c r="DL220" s="142"/>
      <c r="DM220" s="142"/>
      <c r="DN220" s="142"/>
      <c r="DO220" s="142"/>
      <c r="DP220" s="142"/>
      <c r="DQ220" s="143"/>
      <c r="DR220" s="141">
        <v>0</v>
      </c>
      <c r="DS220" s="142"/>
      <c r="DT220" s="142"/>
      <c r="DU220" s="142"/>
      <c r="DV220" s="142"/>
      <c r="DW220" s="142"/>
      <c r="DX220" s="142"/>
      <c r="DY220" s="142"/>
      <c r="DZ220" s="142"/>
      <c r="EA220" s="143"/>
      <c r="EB220" s="141"/>
      <c r="EC220" s="142"/>
      <c r="ED220" s="142"/>
      <c r="EE220" s="142"/>
      <c r="EF220" s="142"/>
      <c r="EG220" s="142"/>
      <c r="EH220" s="142"/>
      <c r="EI220" s="142"/>
      <c r="EJ220" s="142"/>
      <c r="EK220" s="143"/>
      <c r="EL220" s="141"/>
      <c r="EM220" s="142"/>
      <c r="EN220" s="142"/>
      <c r="EO220" s="142"/>
      <c r="EP220" s="142"/>
      <c r="EQ220" s="142"/>
      <c r="ER220" s="142"/>
      <c r="ES220" s="142"/>
      <c r="ET220" s="142"/>
      <c r="EU220" s="143"/>
      <c r="EV220" s="141"/>
      <c r="EW220" s="142"/>
      <c r="EX220" s="142"/>
      <c r="EY220" s="142"/>
      <c r="EZ220" s="142"/>
      <c r="FA220" s="142"/>
      <c r="FB220" s="142"/>
      <c r="FC220" s="142"/>
      <c r="FD220" s="142"/>
      <c r="FE220" s="143"/>
    </row>
    <row r="221" spans="1:161" s="49" customFormat="1" ht="101.25" customHeight="1" x14ac:dyDescent="0.2">
      <c r="A221" s="313" t="s">
        <v>382</v>
      </c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5"/>
      <c r="O221" s="166" t="s">
        <v>182</v>
      </c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8"/>
      <c r="AA221" s="166" t="s">
        <v>87</v>
      </c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8"/>
      <c r="AM221" s="166" t="s">
        <v>254</v>
      </c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8"/>
      <c r="AY221" s="166" t="s">
        <v>84</v>
      </c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8"/>
      <c r="BK221" s="166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8"/>
      <c r="BW221" s="141" t="s">
        <v>89</v>
      </c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3"/>
      <c r="CH221" s="141" t="s">
        <v>90</v>
      </c>
      <c r="CI221" s="142"/>
      <c r="CJ221" s="142"/>
      <c r="CK221" s="142"/>
      <c r="CL221" s="142"/>
      <c r="CM221" s="142"/>
      <c r="CN221" s="142"/>
      <c r="CO221" s="142"/>
      <c r="CP221" s="142"/>
      <c r="CQ221" s="143"/>
      <c r="CR221" s="144" t="s">
        <v>91</v>
      </c>
      <c r="CS221" s="145"/>
      <c r="CT221" s="145"/>
      <c r="CU221" s="145"/>
      <c r="CV221" s="145"/>
      <c r="CW221" s="146"/>
      <c r="CX221" s="141">
        <v>0</v>
      </c>
      <c r="CY221" s="142"/>
      <c r="CZ221" s="142"/>
      <c r="DA221" s="142"/>
      <c r="DB221" s="142"/>
      <c r="DC221" s="142"/>
      <c r="DD221" s="142"/>
      <c r="DE221" s="142"/>
      <c r="DF221" s="142"/>
      <c r="DG221" s="143"/>
      <c r="DH221" s="141">
        <v>0</v>
      </c>
      <c r="DI221" s="142"/>
      <c r="DJ221" s="142"/>
      <c r="DK221" s="142"/>
      <c r="DL221" s="142"/>
      <c r="DM221" s="142"/>
      <c r="DN221" s="142"/>
      <c r="DO221" s="142"/>
      <c r="DP221" s="142"/>
      <c r="DQ221" s="143"/>
      <c r="DR221" s="141">
        <v>0</v>
      </c>
      <c r="DS221" s="142"/>
      <c r="DT221" s="142"/>
      <c r="DU221" s="142"/>
      <c r="DV221" s="142"/>
      <c r="DW221" s="142"/>
      <c r="DX221" s="142"/>
      <c r="DY221" s="142"/>
      <c r="DZ221" s="142"/>
      <c r="EA221" s="143"/>
      <c r="EB221" s="141"/>
      <c r="EC221" s="142"/>
      <c r="ED221" s="142"/>
      <c r="EE221" s="142"/>
      <c r="EF221" s="142"/>
      <c r="EG221" s="142"/>
      <c r="EH221" s="142"/>
      <c r="EI221" s="142"/>
      <c r="EJ221" s="142"/>
      <c r="EK221" s="143"/>
      <c r="EL221" s="141"/>
      <c r="EM221" s="142"/>
      <c r="EN221" s="142"/>
      <c r="EO221" s="142"/>
      <c r="EP221" s="142"/>
      <c r="EQ221" s="142"/>
      <c r="ER221" s="142"/>
      <c r="ES221" s="142"/>
      <c r="ET221" s="142"/>
      <c r="EU221" s="143"/>
      <c r="EV221" s="141"/>
      <c r="EW221" s="142"/>
      <c r="EX221" s="142"/>
      <c r="EY221" s="142"/>
      <c r="EZ221" s="142"/>
      <c r="FA221" s="142"/>
      <c r="FB221" s="142"/>
      <c r="FC221" s="142"/>
      <c r="FD221" s="142"/>
      <c r="FE221" s="143"/>
    </row>
    <row r="222" spans="1:161" s="49" customFormat="1" ht="70.5" customHeight="1" x14ac:dyDescent="0.2">
      <c r="A222" s="313" t="s">
        <v>262</v>
      </c>
      <c r="B222" s="314"/>
      <c r="C222" s="314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5"/>
      <c r="O222" s="166" t="s">
        <v>125</v>
      </c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8"/>
      <c r="AA222" s="166" t="s">
        <v>83</v>
      </c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8"/>
      <c r="AM222" s="166" t="s">
        <v>254</v>
      </c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8"/>
      <c r="AY222" s="166" t="s">
        <v>124</v>
      </c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8"/>
      <c r="BK222" s="166"/>
      <c r="BL222" s="167"/>
      <c r="BM222" s="167"/>
      <c r="BN222" s="167"/>
      <c r="BO222" s="167"/>
      <c r="BP222" s="167"/>
      <c r="BQ222" s="167"/>
      <c r="BR222" s="167"/>
      <c r="BS222" s="167"/>
      <c r="BT222" s="167"/>
      <c r="BU222" s="167"/>
      <c r="BV222" s="168"/>
      <c r="BW222" s="141" t="s">
        <v>89</v>
      </c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3"/>
      <c r="CH222" s="141" t="s">
        <v>90</v>
      </c>
      <c r="CI222" s="142"/>
      <c r="CJ222" s="142"/>
      <c r="CK222" s="142"/>
      <c r="CL222" s="142"/>
      <c r="CM222" s="142"/>
      <c r="CN222" s="142"/>
      <c r="CO222" s="142"/>
      <c r="CP222" s="142"/>
      <c r="CQ222" s="143"/>
      <c r="CR222" s="144" t="s">
        <v>91</v>
      </c>
      <c r="CS222" s="145"/>
      <c r="CT222" s="145"/>
      <c r="CU222" s="145"/>
      <c r="CV222" s="145"/>
      <c r="CW222" s="146"/>
      <c r="CX222" s="141">
        <v>15</v>
      </c>
      <c r="CY222" s="142"/>
      <c r="CZ222" s="142"/>
      <c r="DA222" s="142"/>
      <c r="DB222" s="142"/>
      <c r="DC222" s="142"/>
      <c r="DD222" s="142"/>
      <c r="DE222" s="142"/>
      <c r="DF222" s="142"/>
      <c r="DG222" s="143"/>
      <c r="DH222" s="141">
        <v>22</v>
      </c>
      <c r="DI222" s="142"/>
      <c r="DJ222" s="142"/>
      <c r="DK222" s="142"/>
      <c r="DL222" s="142"/>
      <c r="DM222" s="142"/>
      <c r="DN222" s="142"/>
      <c r="DO222" s="142"/>
      <c r="DP222" s="142"/>
      <c r="DQ222" s="143"/>
      <c r="DR222" s="141">
        <v>36</v>
      </c>
      <c r="DS222" s="142"/>
      <c r="DT222" s="142"/>
      <c r="DU222" s="142"/>
      <c r="DV222" s="142"/>
      <c r="DW222" s="142"/>
      <c r="DX222" s="142"/>
      <c r="DY222" s="142"/>
      <c r="DZ222" s="142"/>
      <c r="EA222" s="143"/>
      <c r="EB222" s="141"/>
      <c r="EC222" s="142"/>
      <c r="ED222" s="142"/>
      <c r="EE222" s="142"/>
      <c r="EF222" s="142"/>
      <c r="EG222" s="142"/>
      <c r="EH222" s="142"/>
      <c r="EI222" s="142"/>
      <c r="EJ222" s="142"/>
      <c r="EK222" s="143"/>
      <c r="EL222" s="141"/>
      <c r="EM222" s="142"/>
      <c r="EN222" s="142"/>
      <c r="EO222" s="142"/>
      <c r="EP222" s="142"/>
      <c r="EQ222" s="142"/>
      <c r="ER222" s="142"/>
      <c r="ES222" s="142"/>
      <c r="ET222" s="142"/>
      <c r="EU222" s="143"/>
      <c r="EV222" s="141"/>
      <c r="EW222" s="142"/>
      <c r="EX222" s="142"/>
      <c r="EY222" s="142"/>
      <c r="EZ222" s="142"/>
      <c r="FA222" s="142"/>
      <c r="FB222" s="142"/>
      <c r="FC222" s="142"/>
      <c r="FD222" s="142"/>
      <c r="FE222" s="143"/>
    </row>
    <row r="223" spans="1:161" s="49" customFormat="1" ht="81" customHeight="1" x14ac:dyDescent="0.2">
      <c r="A223" s="323" t="s">
        <v>263</v>
      </c>
      <c r="B223" s="323"/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244" t="s">
        <v>125</v>
      </c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 t="s">
        <v>87</v>
      </c>
      <c r="AB223" s="244"/>
      <c r="AC223" s="244"/>
      <c r="AD223" s="244"/>
      <c r="AE223" s="244"/>
      <c r="AF223" s="244"/>
      <c r="AG223" s="244"/>
      <c r="AH223" s="244"/>
      <c r="AI223" s="244"/>
      <c r="AJ223" s="244"/>
      <c r="AK223" s="244"/>
      <c r="AL223" s="244"/>
      <c r="AM223" s="244" t="s">
        <v>254</v>
      </c>
      <c r="AN223" s="244"/>
      <c r="AO223" s="244"/>
      <c r="AP223" s="244"/>
      <c r="AQ223" s="244"/>
      <c r="AR223" s="244"/>
      <c r="AS223" s="244"/>
      <c r="AT223" s="244"/>
      <c r="AU223" s="244"/>
      <c r="AV223" s="244"/>
      <c r="AW223" s="244"/>
      <c r="AX223" s="244"/>
      <c r="AY223" s="244" t="s">
        <v>124</v>
      </c>
      <c r="AZ223" s="244"/>
      <c r="BA223" s="244"/>
      <c r="BB223" s="244"/>
      <c r="BC223" s="244"/>
      <c r="BD223" s="244"/>
      <c r="BE223" s="244"/>
      <c r="BF223" s="244"/>
      <c r="BG223" s="244"/>
      <c r="BH223" s="244"/>
      <c r="BI223" s="244"/>
      <c r="BJ223" s="244"/>
      <c r="BK223" s="244"/>
      <c r="BL223" s="244"/>
      <c r="BM223" s="244"/>
      <c r="BN223" s="244"/>
      <c r="BO223" s="244"/>
      <c r="BP223" s="244"/>
      <c r="BQ223" s="244"/>
      <c r="BR223" s="244"/>
      <c r="BS223" s="244"/>
      <c r="BT223" s="244"/>
      <c r="BU223" s="244"/>
      <c r="BV223" s="244"/>
      <c r="BW223" s="141" t="s">
        <v>89</v>
      </c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3"/>
      <c r="CH223" s="141" t="s">
        <v>90</v>
      </c>
      <c r="CI223" s="142"/>
      <c r="CJ223" s="142"/>
      <c r="CK223" s="142"/>
      <c r="CL223" s="142"/>
      <c r="CM223" s="142"/>
      <c r="CN223" s="142"/>
      <c r="CO223" s="142"/>
      <c r="CP223" s="142"/>
      <c r="CQ223" s="143"/>
      <c r="CR223" s="144" t="s">
        <v>91</v>
      </c>
      <c r="CS223" s="145"/>
      <c r="CT223" s="145"/>
      <c r="CU223" s="145"/>
      <c r="CV223" s="145"/>
      <c r="CW223" s="146"/>
      <c r="CX223" s="141">
        <v>0</v>
      </c>
      <c r="CY223" s="142"/>
      <c r="CZ223" s="142"/>
      <c r="DA223" s="142"/>
      <c r="DB223" s="142"/>
      <c r="DC223" s="142"/>
      <c r="DD223" s="142"/>
      <c r="DE223" s="142"/>
      <c r="DF223" s="142"/>
      <c r="DG223" s="143"/>
      <c r="DH223" s="141">
        <v>0</v>
      </c>
      <c r="DI223" s="142"/>
      <c r="DJ223" s="142"/>
      <c r="DK223" s="142"/>
      <c r="DL223" s="142"/>
      <c r="DM223" s="142"/>
      <c r="DN223" s="142"/>
      <c r="DO223" s="142"/>
      <c r="DP223" s="142"/>
      <c r="DQ223" s="143"/>
      <c r="DR223" s="141">
        <v>0</v>
      </c>
      <c r="DS223" s="142"/>
      <c r="DT223" s="142"/>
      <c r="DU223" s="142"/>
      <c r="DV223" s="142"/>
      <c r="DW223" s="142"/>
      <c r="DX223" s="142"/>
      <c r="DY223" s="142"/>
      <c r="DZ223" s="142"/>
      <c r="EA223" s="143"/>
      <c r="EB223" s="141"/>
      <c r="EC223" s="142"/>
      <c r="ED223" s="142"/>
      <c r="EE223" s="142"/>
      <c r="EF223" s="142"/>
      <c r="EG223" s="142"/>
      <c r="EH223" s="142"/>
      <c r="EI223" s="142"/>
      <c r="EJ223" s="142"/>
      <c r="EK223" s="143"/>
      <c r="EL223" s="141"/>
      <c r="EM223" s="142"/>
      <c r="EN223" s="142"/>
      <c r="EO223" s="142"/>
      <c r="EP223" s="142"/>
      <c r="EQ223" s="142"/>
      <c r="ER223" s="142"/>
      <c r="ES223" s="142"/>
      <c r="ET223" s="142"/>
      <c r="EU223" s="143"/>
      <c r="EV223" s="141"/>
      <c r="EW223" s="142"/>
      <c r="EX223" s="142"/>
      <c r="EY223" s="142"/>
      <c r="EZ223" s="142"/>
      <c r="FA223" s="142"/>
      <c r="FB223" s="142"/>
      <c r="FC223" s="142"/>
      <c r="FD223" s="142"/>
      <c r="FE223" s="143"/>
    </row>
    <row r="224" spans="1:161" s="10" customFormat="1" ht="9.75" customHeight="1" x14ac:dyDescent="0.25"/>
    <row r="225" spans="1:161" s="10" customFormat="1" ht="13.5" customHeight="1" x14ac:dyDescent="0.25">
      <c r="A225" s="10" t="s">
        <v>47</v>
      </c>
    </row>
    <row r="226" spans="1:161" s="10" customFormat="1" ht="15.75" x14ac:dyDescent="0.25">
      <c r="A226" s="10" t="s">
        <v>42</v>
      </c>
      <c r="BB226" s="147">
        <v>0.1</v>
      </c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9"/>
    </row>
    <row r="227" spans="1:161" s="10" customFormat="1" ht="12.75" customHeight="1" x14ac:dyDescent="0.25"/>
    <row r="228" spans="1:161" s="10" customFormat="1" ht="13.5" customHeight="1" x14ac:dyDescent="0.25">
      <c r="A228" s="10" t="s">
        <v>48</v>
      </c>
    </row>
    <row r="229" spans="1:161" s="10" customFormat="1" ht="7.5" customHeight="1" x14ac:dyDescent="0.25"/>
    <row r="230" spans="1:161" ht="14.25" customHeight="1" x14ac:dyDescent="0.25">
      <c r="A230" s="320" t="s">
        <v>56</v>
      </c>
      <c r="B230" s="321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1"/>
      <c r="W230" s="321"/>
      <c r="X230" s="321"/>
      <c r="Y230" s="321"/>
      <c r="Z230" s="321"/>
      <c r="AA230" s="321"/>
      <c r="AB230" s="321"/>
      <c r="AC230" s="321"/>
      <c r="AD230" s="321"/>
      <c r="AE230" s="321"/>
      <c r="AF230" s="321"/>
      <c r="AG230" s="321"/>
      <c r="AH230" s="321"/>
      <c r="AI230" s="321"/>
      <c r="AJ230" s="321"/>
      <c r="AK230" s="321"/>
      <c r="AL230" s="321"/>
      <c r="AM230" s="321"/>
      <c r="AN230" s="321"/>
      <c r="AO230" s="321"/>
      <c r="AP230" s="321"/>
      <c r="AQ230" s="321"/>
      <c r="AR230" s="321"/>
      <c r="AS230" s="321"/>
      <c r="AT230" s="321"/>
      <c r="AU230" s="321"/>
      <c r="AV230" s="321"/>
      <c r="AW230" s="321"/>
      <c r="AX230" s="321"/>
      <c r="AY230" s="321"/>
      <c r="AZ230" s="321"/>
      <c r="BA230" s="321"/>
      <c r="BB230" s="321"/>
      <c r="BC230" s="321"/>
      <c r="BD230" s="321"/>
      <c r="BE230" s="321"/>
      <c r="BF230" s="321"/>
      <c r="BG230" s="321"/>
      <c r="BH230" s="321"/>
      <c r="BI230" s="321"/>
      <c r="BJ230" s="321"/>
      <c r="BK230" s="321"/>
      <c r="BL230" s="321"/>
      <c r="BM230" s="321"/>
      <c r="BN230" s="321"/>
      <c r="BO230" s="321"/>
      <c r="BP230" s="321"/>
      <c r="BQ230" s="321"/>
      <c r="BR230" s="321"/>
      <c r="BS230" s="321"/>
      <c r="BT230" s="321"/>
      <c r="BU230" s="321"/>
      <c r="BV230" s="321"/>
      <c r="BW230" s="321"/>
      <c r="BX230" s="321"/>
      <c r="BY230" s="321"/>
      <c r="BZ230" s="321"/>
      <c r="CA230" s="321"/>
      <c r="CB230" s="321"/>
      <c r="CC230" s="321"/>
      <c r="CD230" s="321"/>
      <c r="CE230" s="321"/>
      <c r="CF230" s="321"/>
      <c r="CG230" s="321"/>
      <c r="CH230" s="321"/>
      <c r="CI230" s="321"/>
      <c r="CJ230" s="321"/>
      <c r="CK230" s="321"/>
      <c r="CL230" s="321"/>
      <c r="CM230" s="321"/>
      <c r="CN230" s="321"/>
      <c r="CO230" s="321"/>
      <c r="CP230" s="321"/>
      <c r="CQ230" s="321"/>
      <c r="CR230" s="321"/>
      <c r="CS230" s="321"/>
      <c r="CT230" s="321"/>
      <c r="CU230" s="321"/>
      <c r="CV230" s="321"/>
      <c r="CW230" s="321"/>
      <c r="CX230" s="321"/>
      <c r="CY230" s="321"/>
      <c r="CZ230" s="321"/>
      <c r="DA230" s="321"/>
      <c r="DB230" s="321"/>
      <c r="DC230" s="321"/>
      <c r="DD230" s="321"/>
      <c r="DE230" s="321"/>
      <c r="DF230" s="321"/>
      <c r="DG230" s="321"/>
      <c r="DH230" s="321"/>
      <c r="DI230" s="321"/>
      <c r="DJ230" s="321"/>
      <c r="DK230" s="321"/>
      <c r="DL230" s="321"/>
      <c r="DM230" s="321"/>
      <c r="DN230" s="321"/>
      <c r="DO230" s="321"/>
      <c r="DP230" s="321"/>
      <c r="DQ230" s="321"/>
      <c r="DR230" s="321"/>
      <c r="DS230" s="321"/>
      <c r="DT230" s="321"/>
      <c r="DU230" s="321"/>
      <c r="DV230" s="321"/>
      <c r="DW230" s="321"/>
      <c r="DX230" s="321"/>
      <c r="DY230" s="321"/>
      <c r="DZ230" s="321"/>
      <c r="EA230" s="321"/>
      <c r="EB230" s="321"/>
      <c r="EC230" s="321"/>
      <c r="ED230" s="321"/>
      <c r="EE230" s="321"/>
      <c r="EF230" s="321"/>
      <c r="EG230" s="321"/>
      <c r="EH230" s="321"/>
      <c r="EI230" s="321"/>
      <c r="EJ230" s="321"/>
      <c r="EK230" s="321"/>
      <c r="EL230" s="321"/>
      <c r="EM230" s="321"/>
      <c r="EN230" s="321"/>
      <c r="EO230" s="321"/>
      <c r="EP230" s="321"/>
      <c r="EQ230" s="321"/>
      <c r="ER230" s="321"/>
      <c r="ES230" s="321"/>
      <c r="ET230" s="321"/>
      <c r="EU230" s="321"/>
      <c r="EV230" s="321"/>
      <c r="EW230" s="321"/>
      <c r="EX230" s="321"/>
      <c r="EY230" s="321"/>
      <c r="EZ230" s="321"/>
      <c r="FA230" s="321"/>
      <c r="FB230" s="321"/>
      <c r="FC230" s="321"/>
      <c r="FD230" s="321"/>
      <c r="FE230" s="322"/>
    </row>
    <row r="231" spans="1:161" s="2" customFormat="1" ht="14.25" customHeight="1" x14ac:dyDescent="0.25">
      <c r="A231" s="251" t="s">
        <v>49</v>
      </c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 t="s">
        <v>50</v>
      </c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 t="s">
        <v>51</v>
      </c>
      <c r="AR231" s="251"/>
      <c r="AS231" s="251"/>
      <c r="AT231" s="251"/>
      <c r="AU231" s="251"/>
      <c r="AV231" s="251"/>
      <c r="AW231" s="251"/>
      <c r="AX231" s="251"/>
      <c r="AY231" s="251"/>
      <c r="AZ231" s="251"/>
      <c r="BA231" s="251"/>
      <c r="BB231" s="251"/>
      <c r="BC231" s="251"/>
      <c r="BD231" s="251"/>
      <c r="BE231" s="251"/>
      <c r="BF231" s="251"/>
      <c r="BG231" s="251"/>
      <c r="BH231" s="251"/>
      <c r="BI231" s="265" t="s">
        <v>52</v>
      </c>
      <c r="BJ231" s="266"/>
      <c r="BK231" s="266"/>
      <c r="BL231" s="266"/>
      <c r="BM231" s="266"/>
      <c r="BN231" s="266"/>
      <c r="BO231" s="266"/>
      <c r="BP231" s="266"/>
      <c r="BQ231" s="266"/>
      <c r="BR231" s="266"/>
      <c r="BS231" s="266"/>
      <c r="BT231" s="266"/>
      <c r="BU231" s="266"/>
      <c r="BV231" s="266"/>
      <c r="BW231" s="266"/>
      <c r="BX231" s="266"/>
      <c r="BY231" s="266"/>
      <c r="BZ231" s="266"/>
      <c r="CA231" s="266"/>
      <c r="CB231" s="267"/>
      <c r="CC231" s="251" t="s">
        <v>53</v>
      </c>
      <c r="CD231" s="251"/>
      <c r="CE231" s="251"/>
      <c r="CF231" s="251"/>
      <c r="CG231" s="251"/>
      <c r="CH231" s="251"/>
      <c r="CI231" s="251"/>
      <c r="CJ231" s="251"/>
      <c r="CK231" s="251"/>
      <c r="CL231" s="251"/>
      <c r="CM231" s="251"/>
      <c r="CN231" s="251"/>
      <c r="CO231" s="251"/>
      <c r="CP231" s="251"/>
      <c r="CQ231" s="251"/>
      <c r="CR231" s="251"/>
      <c r="CS231" s="251"/>
      <c r="CT231" s="251"/>
      <c r="CU231" s="251"/>
      <c r="CV231" s="251"/>
      <c r="CW231" s="251"/>
      <c r="CX231" s="251"/>
      <c r="CY231" s="251"/>
      <c r="CZ231" s="251"/>
      <c r="DA231" s="251"/>
      <c r="DB231" s="251"/>
      <c r="DC231" s="251"/>
      <c r="DD231" s="251"/>
      <c r="DE231" s="251"/>
      <c r="DF231" s="251"/>
      <c r="DG231" s="251"/>
      <c r="DH231" s="251"/>
      <c r="DI231" s="251"/>
      <c r="DJ231" s="251"/>
      <c r="DK231" s="251"/>
      <c r="DL231" s="251"/>
      <c r="DM231" s="251"/>
      <c r="DN231" s="251"/>
      <c r="DO231" s="251"/>
      <c r="DP231" s="251"/>
      <c r="DQ231" s="251"/>
      <c r="DR231" s="251"/>
      <c r="DS231" s="251"/>
      <c r="DT231" s="251"/>
      <c r="DU231" s="251"/>
      <c r="DV231" s="251"/>
      <c r="DW231" s="251"/>
      <c r="DX231" s="251"/>
      <c r="DY231" s="251"/>
      <c r="DZ231" s="251"/>
      <c r="EA231" s="251"/>
      <c r="EB231" s="251"/>
      <c r="EC231" s="251"/>
      <c r="ED231" s="251"/>
      <c r="EE231" s="251"/>
      <c r="EF231" s="251"/>
      <c r="EG231" s="251"/>
      <c r="EH231" s="251"/>
      <c r="EI231" s="251"/>
      <c r="EJ231" s="251"/>
      <c r="EK231" s="251"/>
      <c r="EL231" s="251"/>
      <c r="EM231" s="251"/>
      <c r="EN231" s="251"/>
      <c r="EO231" s="251"/>
      <c r="EP231" s="251"/>
      <c r="EQ231" s="251"/>
      <c r="ER231" s="251"/>
      <c r="ES231" s="251"/>
      <c r="ET231" s="251"/>
      <c r="EU231" s="251"/>
      <c r="EV231" s="251"/>
      <c r="EW231" s="251"/>
      <c r="EX231" s="251"/>
      <c r="EY231" s="251"/>
      <c r="EZ231" s="251"/>
      <c r="FA231" s="251"/>
      <c r="FB231" s="251"/>
      <c r="FC231" s="251"/>
      <c r="FD231" s="251"/>
      <c r="FE231" s="251"/>
    </row>
    <row r="232" spans="1:161" s="20" customFormat="1" ht="13.5" customHeight="1" x14ac:dyDescent="0.2">
      <c r="A232" s="271">
        <v>1</v>
      </c>
      <c r="B232" s="271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>
        <v>2</v>
      </c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2" t="s">
        <v>54</v>
      </c>
      <c r="AR232" s="272"/>
      <c r="AS232" s="272"/>
      <c r="AT232" s="272"/>
      <c r="AU232" s="272"/>
      <c r="AV232" s="272"/>
      <c r="AW232" s="272"/>
      <c r="AX232" s="272"/>
      <c r="AY232" s="272"/>
      <c r="AZ232" s="272"/>
      <c r="BA232" s="272"/>
      <c r="BB232" s="272"/>
      <c r="BC232" s="272"/>
      <c r="BD232" s="272"/>
      <c r="BE232" s="272"/>
      <c r="BF232" s="272"/>
      <c r="BG232" s="272"/>
      <c r="BH232" s="272"/>
      <c r="BI232" s="273" t="s">
        <v>55</v>
      </c>
      <c r="BJ232" s="274"/>
      <c r="BK232" s="274"/>
      <c r="BL232" s="274"/>
      <c r="BM232" s="274"/>
      <c r="BN232" s="274"/>
      <c r="BO232" s="274"/>
      <c r="BP232" s="274"/>
      <c r="BQ232" s="274"/>
      <c r="BR232" s="274"/>
      <c r="BS232" s="274"/>
      <c r="BT232" s="274"/>
      <c r="BU232" s="274"/>
      <c r="BV232" s="274"/>
      <c r="BW232" s="274"/>
      <c r="BX232" s="274"/>
      <c r="BY232" s="274"/>
      <c r="BZ232" s="274"/>
      <c r="CA232" s="274"/>
      <c r="CB232" s="275"/>
      <c r="CC232" s="271">
        <v>5</v>
      </c>
      <c r="CD232" s="271"/>
      <c r="CE232" s="271"/>
      <c r="CF232" s="271"/>
      <c r="CG232" s="271"/>
      <c r="CH232" s="271"/>
      <c r="CI232" s="271"/>
      <c r="CJ232" s="271"/>
      <c r="CK232" s="271"/>
      <c r="CL232" s="271"/>
      <c r="CM232" s="271"/>
      <c r="CN232" s="271"/>
      <c r="CO232" s="271"/>
      <c r="CP232" s="271"/>
      <c r="CQ232" s="271"/>
      <c r="CR232" s="271"/>
      <c r="CS232" s="271"/>
      <c r="CT232" s="271"/>
      <c r="CU232" s="271"/>
      <c r="CV232" s="271"/>
      <c r="CW232" s="271"/>
      <c r="CX232" s="271"/>
      <c r="CY232" s="271"/>
      <c r="CZ232" s="271"/>
      <c r="DA232" s="271"/>
      <c r="DB232" s="271"/>
      <c r="DC232" s="271"/>
      <c r="DD232" s="271"/>
      <c r="DE232" s="271"/>
      <c r="DF232" s="271"/>
      <c r="DG232" s="271"/>
      <c r="DH232" s="271"/>
      <c r="DI232" s="271"/>
      <c r="DJ232" s="271"/>
      <c r="DK232" s="271"/>
      <c r="DL232" s="271"/>
      <c r="DM232" s="271"/>
      <c r="DN232" s="271"/>
      <c r="DO232" s="271"/>
      <c r="DP232" s="271"/>
      <c r="DQ232" s="271"/>
      <c r="DR232" s="271"/>
      <c r="DS232" s="271"/>
      <c r="DT232" s="271"/>
      <c r="DU232" s="271"/>
      <c r="DV232" s="271"/>
      <c r="DW232" s="271"/>
      <c r="DX232" s="271"/>
      <c r="DY232" s="271"/>
      <c r="DZ232" s="271"/>
      <c r="EA232" s="271"/>
      <c r="EB232" s="271"/>
      <c r="EC232" s="271"/>
      <c r="ED232" s="271"/>
      <c r="EE232" s="271"/>
      <c r="EF232" s="271"/>
      <c r="EG232" s="271"/>
      <c r="EH232" s="271"/>
      <c r="EI232" s="271"/>
      <c r="EJ232" s="271"/>
      <c r="EK232" s="271"/>
      <c r="EL232" s="271"/>
      <c r="EM232" s="271"/>
      <c r="EN232" s="271"/>
      <c r="EO232" s="271"/>
      <c r="EP232" s="271"/>
      <c r="EQ232" s="271"/>
      <c r="ER232" s="271"/>
      <c r="ES232" s="271"/>
      <c r="ET232" s="271"/>
      <c r="EU232" s="271"/>
      <c r="EV232" s="271"/>
      <c r="EW232" s="271"/>
      <c r="EX232" s="271"/>
      <c r="EY232" s="271"/>
      <c r="EZ232" s="271"/>
      <c r="FA232" s="271"/>
      <c r="FB232" s="271"/>
      <c r="FC232" s="271"/>
      <c r="FD232" s="271"/>
      <c r="FE232" s="271"/>
    </row>
    <row r="233" spans="1:161" s="26" customFormat="1" ht="29.25" customHeight="1" x14ac:dyDescent="0.2">
      <c r="A233" s="251" t="s">
        <v>100</v>
      </c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 t="s">
        <v>101</v>
      </c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2" t="s">
        <v>102</v>
      </c>
      <c r="AR233" s="252"/>
      <c r="AS233" s="252"/>
      <c r="AT233" s="252"/>
      <c r="AU233" s="252"/>
      <c r="AV233" s="252"/>
      <c r="AW233" s="252"/>
      <c r="AX233" s="252"/>
      <c r="AY233" s="252"/>
      <c r="AZ233" s="252"/>
      <c r="BA233" s="252"/>
      <c r="BB233" s="252"/>
      <c r="BC233" s="252"/>
      <c r="BD233" s="252"/>
      <c r="BE233" s="252"/>
      <c r="BF233" s="252"/>
      <c r="BG233" s="252"/>
      <c r="BH233" s="252"/>
      <c r="BI233" s="253" t="s">
        <v>103</v>
      </c>
      <c r="BJ233" s="254"/>
      <c r="BK233" s="254"/>
      <c r="BL233" s="254"/>
      <c r="BM233" s="254"/>
      <c r="BN233" s="254"/>
      <c r="BO233" s="254"/>
      <c r="BP233" s="254"/>
      <c r="BQ233" s="254"/>
      <c r="BR233" s="254"/>
      <c r="BS233" s="254"/>
      <c r="BT233" s="254"/>
      <c r="BU233" s="254"/>
      <c r="BV233" s="254"/>
      <c r="BW233" s="254"/>
      <c r="BX233" s="254"/>
      <c r="BY233" s="254"/>
      <c r="BZ233" s="254"/>
      <c r="CA233" s="254"/>
      <c r="CB233" s="255"/>
      <c r="CC233" s="256" t="s">
        <v>104</v>
      </c>
      <c r="CD233" s="256"/>
      <c r="CE233" s="256"/>
      <c r="CF233" s="256"/>
      <c r="CG233" s="256"/>
      <c r="CH233" s="256"/>
      <c r="CI233" s="256"/>
      <c r="CJ233" s="256"/>
      <c r="CK233" s="256"/>
      <c r="CL233" s="256"/>
      <c r="CM233" s="256"/>
      <c r="CN233" s="256"/>
      <c r="CO233" s="256"/>
      <c r="CP233" s="256"/>
      <c r="CQ233" s="256"/>
      <c r="CR233" s="256"/>
      <c r="CS233" s="256"/>
      <c r="CT233" s="256"/>
      <c r="CU233" s="256"/>
      <c r="CV233" s="256"/>
      <c r="CW233" s="256"/>
      <c r="CX233" s="256"/>
      <c r="CY233" s="256"/>
      <c r="CZ233" s="256"/>
      <c r="DA233" s="256"/>
      <c r="DB233" s="256"/>
      <c r="DC233" s="256"/>
      <c r="DD233" s="256"/>
      <c r="DE233" s="256"/>
      <c r="DF233" s="256"/>
      <c r="DG233" s="256"/>
      <c r="DH233" s="256"/>
      <c r="DI233" s="256"/>
      <c r="DJ233" s="256"/>
      <c r="DK233" s="256"/>
      <c r="DL233" s="256"/>
      <c r="DM233" s="256"/>
      <c r="DN233" s="256"/>
      <c r="DO233" s="256"/>
      <c r="DP233" s="256"/>
      <c r="DQ233" s="256"/>
      <c r="DR233" s="256"/>
      <c r="DS233" s="256"/>
      <c r="DT233" s="256"/>
      <c r="DU233" s="256"/>
      <c r="DV233" s="256"/>
      <c r="DW233" s="256"/>
      <c r="DX233" s="256"/>
      <c r="DY233" s="256"/>
      <c r="DZ233" s="256"/>
      <c r="EA233" s="256"/>
      <c r="EB233" s="256"/>
      <c r="EC233" s="256"/>
      <c r="ED233" s="256"/>
      <c r="EE233" s="256"/>
      <c r="EF233" s="256"/>
      <c r="EG233" s="256"/>
      <c r="EH233" s="256"/>
      <c r="EI233" s="256"/>
      <c r="EJ233" s="256"/>
      <c r="EK233" s="256"/>
      <c r="EL233" s="256"/>
      <c r="EM233" s="256"/>
      <c r="EN233" s="256"/>
      <c r="EO233" s="256"/>
      <c r="EP233" s="256"/>
      <c r="EQ233" s="256"/>
      <c r="ER233" s="256"/>
      <c r="ES233" s="256"/>
      <c r="ET233" s="256"/>
      <c r="EU233" s="256"/>
      <c r="EV233" s="256"/>
      <c r="EW233" s="256"/>
      <c r="EX233" s="256"/>
      <c r="EY233" s="256"/>
      <c r="EZ233" s="256"/>
      <c r="FA233" s="256"/>
      <c r="FB233" s="256"/>
      <c r="FC233" s="256"/>
      <c r="FD233" s="256"/>
      <c r="FE233" s="256"/>
    </row>
    <row r="234" spans="1:161" s="26" customFormat="1" ht="29.25" customHeight="1" x14ac:dyDescent="0.2">
      <c r="A234" s="251" t="s">
        <v>100</v>
      </c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 t="s">
        <v>101</v>
      </c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  <c r="AL234" s="251"/>
      <c r="AM234" s="251"/>
      <c r="AN234" s="251"/>
      <c r="AO234" s="251"/>
      <c r="AP234" s="251"/>
      <c r="AQ234" s="252" t="s">
        <v>111</v>
      </c>
      <c r="AR234" s="252"/>
      <c r="AS234" s="252"/>
      <c r="AT234" s="252"/>
      <c r="AU234" s="252"/>
      <c r="AV234" s="252"/>
      <c r="AW234" s="252"/>
      <c r="AX234" s="252"/>
      <c r="AY234" s="252"/>
      <c r="AZ234" s="252"/>
      <c r="BA234" s="252"/>
      <c r="BB234" s="252"/>
      <c r="BC234" s="252"/>
      <c r="BD234" s="252"/>
      <c r="BE234" s="252"/>
      <c r="BF234" s="252"/>
      <c r="BG234" s="252"/>
      <c r="BH234" s="252"/>
      <c r="BI234" s="253" t="s">
        <v>112</v>
      </c>
      <c r="BJ234" s="254"/>
      <c r="BK234" s="254"/>
      <c r="BL234" s="254"/>
      <c r="BM234" s="254"/>
      <c r="BN234" s="254"/>
      <c r="BO234" s="254"/>
      <c r="BP234" s="254"/>
      <c r="BQ234" s="254"/>
      <c r="BR234" s="254"/>
      <c r="BS234" s="254"/>
      <c r="BT234" s="254"/>
      <c r="BU234" s="254"/>
      <c r="BV234" s="254"/>
      <c r="BW234" s="254"/>
      <c r="BX234" s="254"/>
      <c r="BY234" s="254"/>
      <c r="BZ234" s="254"/>
      <c r="CA234" s="254"/>
      <c r="CB234" s="255"/>
      <c r="CC234" s="256" t="s">
        <v>113</v>
      </c>
      <c r="CD234" s="256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256"/>
      <c r="CP234" s="256"/>
      <c r="CQ234" s="256"/>
      <c r="CR234" s="256"/>
      <c r="CS234" s="256"/>
      <c r="CT234" s="256"/>
      <c r="CU234" s="256"/>
      <c r="CV234" s="256"/>
      <c r="CW234" s="256"/>
      <c r="CX234" s="256"/>
      <c r="CY234" s="256"/>
      <c r="CZ234" s="256"/>
      <c r="DA234" s="256"/>
      <c r="DB234" s="256"/>
      <c r="DC234" s="256"/>
      <c r="DD234" s="256"/>
      <c r="DE234" s="256"/>
      <c r="DF234" s="256"/>
      <c r="DG234" s="256"/>
      <c r="DH234" s="256"/>
      <c r="DI234" s="256"/>
      <c r="DJ234" s="256"/>
      <c r="DK234" s="256"/>
      <c r="DL234" s="256"/>
      <c r="DM234" s="256"/>
      <c r="DN234" s="256"/>
      <c r="DO234" s="256"/>
      <c r="DP234" s="256"/>
      <c r="DQ234" s="256"/>
      <c r="DR234" s="256"/>
      <c r="DS234" s="256"/>
      <c r="DT234" s="256"/>
      <c r="DU234" s="256"/>
      <c r="DV234" s="256"/>
      <c r="DW234" s="256"/>
      <c r="DX234" s="256"/>
      <c r="DY234" s="256"/>
      <c r="DZ234" s="256"/>
      <c r="EA234" s="256"/>
      <c r="EB234" s="256"/>
      <c r="EC234" s="256"/>
      <c r="ED234" s="256"/>
      <c r="EE234" s="256"/>
      <c r="EF234" s="256"/>
      <c r="EG234" s="256"/>
      <c r="EH234" s="256"/>
      <c r="EI234" s="256"/>
      <c r="EJ234" s="256"/>
      <c r="EK234" s="256"/>
      <c r="EL234" s="256"/>
      <c r="EM234" s="256"/>
      <c r="EN234" s="256"/>
      <c r="EO234" s="256"/>
      <c r="EP234" s="256"/>
      <c r="EQ234" s="256"/>
      <c r="ER234" s="256"/>
      <c r="ES234" s="256"/>
      <c r="ET234" s="256"/>
      <c r="EU234" s="256"/>
      <c r="EV234" s="256"/>
      <c r="EW234" s="256"/>
      <c r="EX234" s="256"/>
      <c r="EY234" s="256"/>
      <c r="EZ234" s="256"/>
      <c r="FA234" s="256"/>
      <c r="FB234" s="256"/>
      <c r="FC234" s="256"/>
      <c r="FD234" s="256"/>
      <c r="FE234" s="256"/>
    </row>
    <row r="235" spans="1:161" s="26" customFormat="1" ht="13.5" customHeight="1" x14ac:dyDescent="0.2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1"/>
      <c r="AJ235" s="251"/>
      <c r="AK235" s="251"/>
      <c r="AL235" s="251"/>
      <c r="AM235" s="251"/>
      <c r="AN235" s="251"/>
      <c r="AO235" s="251"/>
      <c r="AP235" s="251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  <c r="BB235" s="252"/>
      <c r="BC235" s="252"/>
      <c r="BD235" s="252"/>
      <c r="BE235" s="252"/>
      <c r="BF235" s="252"/>
      <c r="BG235" s="252"/>
      <c r="BH235" s="252"/>
      <c r="BI235" s="253"/>
      <c r="BJ235" s="254"/>
      <c r="BK235" s="254"/>
      <c r="BL235" s="254"/>
      <c r="BM235" s="254"/>
      <c r="BN235" s="254"/>
      <c r="BO235" s="254"/>
      <c r="BP235" s="254"/>
      <c r="BQ235" s="254"/>
      <c r="BR235" s="254"/>
      <c r="BS235" s="254"/>
      <c r="BT235" s="254"/>
      <c r="BU235" s="254"/>
      <c r="BV235" s="254"/>
      <c r="BW235" s="254"/>
      <c r="BX235" s="254"/>
      <c r="BY235" s="254"/>
      <c r="BZ235" s="254"/>
      <c r="CA235" s="254"/>
      <c r="CB235" s="255"/>
      <c r="CC235" s="256"/>
      <c r="CD235" s="256"/>
      <c r="CE235" s="256"/>
      <c r="CF235" s="256"/>
      <c r="CG235" s="256"/>
      <c r="CH235" s="256"/>
      <c r="CI235" s="256"/>
      <c r="CJ235" s="256"/>
      <c r="CK235" s="256"/>
      <c r="CL235" s="256"/>
      <c r="CM235" s="256"/>
      <c r="CN235" s="256"/>
      <c r="CO235" s="256"/>
      <c r="CP235" s="256"/>
      <c r="CQ235" s="256"/>
      <c r="CR235" s="256"/>
      <c r="CS235" s="256"/>
      <c r="CT235" s="256"/>
      <c r="CU235" s="256"/>
      <c r="CV235" s="256"/>
      <c r="CW235" s="256"/>
      <c r="CX235" s="256"/>
      <c r="CY235" s="256"/>
      <c r="CZ235" s="256"/>
      <c r="DA235" s="256"/>
      <c r="DB235" s="256"/>
      <c r="DC235" s="256"/>
      <c r="DD235" s="256"/>
      <c r="DE235" s="256"/>
      <c r="DF235" s="256"/>
      <c r="DG235" s="256"/>
      <c r="DH235" s="256"/>
      <c r="DI235" s="256"/>
      <c r="DJ235" s="256"/>
      <c r="DK235" s="256"/>
      <c r="DL235" s="256"/>
      <c r="DM235" s="256"/>
      <c r="DN235" s="256"/>
      <c r="DO235" s="256"/>
      <c r="DP235" s="256"/>
      <c r="DQ235" s="256"/>
      <c r="DR235" s="256"/>
      <c r="DS235" s="256"/>
      <c r="DT235" s="256"/>
      <c r="DU235" s="256"/>
      <c r="DV235" s="256"/>
      <c r="DW235" s="256"/>
      <c r="DX235" s="256"/>
      <c r="DY235" s="256"/>
      <c r="DZ235" s="256"/>
      <c r="EA235" s="256"/>
      <c r="EB235" s="256"/>
      <c r="EC235" s="256"/>
      <c r="ED235" s="256"/>
      <c r="EE235" s="256"/>
      <c r="EF235" s="256"/>
      <c r="EG235" s="256"/>
      <c r="EH235" s="256"/>
      <c r="EI235" s="256"/>
      <c r="EJ235" s="256"/>
      <c r="EK235" s="256"/>
      <c r="EL235" s="256"/>
      <c r="EM235" s="256"/>
      <c r="EN235" s="256"/>
      <c r="EO235" s="256"/>
      <c r="EP235" s="256"/>
      <c r="EQ235" s="256"/>
      <c r="ER235" s="256"/>
      <c r="ES235" s="256"/>
      <c r="ET235" s="256"/>
      <c r="EU235" s="256"/>
      <c r="EV235" s="256"/>
      <c r="EW235" s="256"/>
      <c r="EX235" s="256"/>
      <c r="EY235" s="256"/>
      <c r="EZ235" s="256"/>
      <c r="FA235" s="256"/>
      <c r="FB235" s="256"/>
      <c r="FC235" s="256"/>
      <c r="FD235" s="256"/>
      <c r="FE235" s="256"/>
    </row>
    <row r="236" spans="1:161" s="26" customFormat="1" ht="13.5" customHeight="1" x14ac:dyDescent="0.2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  <c r="BB236" s="252"/>
      <c r="BC236" s="252"/>
      <c r="BD236" s="252"/>
      <c r="BE236" s="252"/>
      <c r="BF236" s="252"/>
      <c r="BG236" s="252"/>
      <c r="BH236" s="252"/>
      <c r="BI236" s="253"/>
      <c r="BJ236" s="254"/>
      <c r="BK236" s="254"/>
      <c r="BL236" s="254"/>
      <c r="BM236" s="254"/>
      <c r="BN236" s="254"/>
      <c r="BO236" s="254"/>
      <c r="BP236" s="254"/>
      <c r="BQ236" s="254"/>
      <c r="BR236" s="254"/>
      <c r="BS236" s="254"/>
      <c r="BT236" s="254"/>
      <c r="BU236" s="254"/>
      <c r="BV236" s="254"/>
      <c r="BW236" s="254"/>
      <c r="BX236" s="254"/>
      <c r="BY236" s="254"/>
      <c r="BZ236" s="254"/>
      <c r="CA236" s="254"/>
      <c r="CB236" s="255"/>
      <c r="CC236" s="256"/>
      <c r="CD236" s="256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256"/>
      <c r="CY236" s="256"/>
      <c r="CZ236" s="256"/>
      <c r="DA236" s="256"/>
      <c r="DB236" s="256"/>
      <c r="DC236" s="256"/>
      <c r="DD236" s="256"/>
      <c r="DE236" s="256"/>
      <c r="DF236" s="256"/>
      <c r="DG236" s="256"/>
      <c r="DH236" s="256"/>
      <c r="DI236" s="256"/>
      <c r="DJ236" s="256"/>
      <c r="DK236" s="256"/>
      <c r="DL236" s="256"/>
      <c r="DM236" s="256"/>
      <c r="DN236" s="256"/>
      <c r="DO236" s="256"/>
      <c r="DP236" s="256"/>
      <c r="DQ236" s="256"/>
      <c r="DR236" s="256"/>
      <c r="DS236" s="256"/>
      <c r="DT236" s="256"/>
      <c r="DU236" s="256"/>
      <c r="DV236" s="256"/>
      <c r="DW236" s="256"/>
      <c r="DX236" s="256"/>
      <c r="DY236" s="256"/>
      <c r="DZ236" s="256"/>
      <c r="EA236" s="256"/>
      <c r="EB236" s="256"/>
      <c r="EC236" s="256"/>
      <c r="ED236" s="256"/>
      <c r="EE236" s="256"/>
      <c r="EF236" s="256"/>
      <c r="EG236" s="256"/>
      <c r="EH236" s="256"/>
      <c r="EI236" s="256"/>
      <c r="EJ236" s="256"/>
      <c r="EK236" s="256"/>
      <c r="EL236" s="256"/>
      <c r="EM236" s="256"/>
      <c r="EN236" s="256"/>
      <c r="EO236" s="256"/>
      <c r="EP236" s="256"/>
      <c r="EQ236" s="256"/>
      <c r="ER236" s="256"/>
      <c r="ES236" s="256"/>
      <c r="ET236" s="256"/>
      <c r="EU236" s="256"/>
      <c r="EV236" s="256"/>
      <c r="EW236" s="256"/>
      <c r="EX236" s="256"/>
      <c r="EY236" s="256"/>
      <c r="EZ236" s="256"/>
      <c r="FA236" s="256"/>
      <c r="FB236" s="256"/>
      <c r="FC236" s="256"/>
      <c r="FD236" s="256"/>
      <c r="FE236" s="256"/>
    </row>
    <row r="237" spans="1:161" s="10" customFormat="1" ht="12.75" customHeight="1" x14ac:dyDescent="0.25"/>
    <row r="238" spans="1:161" s="10" customFormat="1" ht="13.5" customHeight="1" x14ac:dyDescent="0.25">
      <c r="A238" s="10" t="s">
        <v>57</v>
      </c>
    </row>
    <row r="239" spans="1:161" s="10" customFormat="1" ht="13.5" customHeight="1" x14ac:dyDescent="0.25">
      <c r="A239" s="10" t="s">
        <v>58</v>
      </c>
    </row>
    <row r="240" spans="1:161" s="10" customFormat="1" ht="13.5" customHeight="1" x14ac:dyDescent="0.25">
      <c r="A240" s="258" t="s">
        <v>114</v>
      </c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8"/>
      <c r="AC240" s="258"/>
      <c r="AD240" s="258"/>
      <c r="AE240" s="258"/>
      <c r="AF240" s="258"/>
      <c r="AG240" s="258"/>
      <c r="AH240" s="258"/>
      <c r="AI240" s="258"/>
      <c r="AJ240" s="258"/>
      <c r="AK240" s="258"/>
      <c r="AL240" s="258"/>
      <c r="AM240" s="258"/>
      <c r="AN240" s="258"/>
      <c r="AO240" s="258"/>
      <c r="AP240" s="258"/>
      <c r="AQ240" s="258"/>
      <c r="AR240" s="258"/>
      <c r="AS240" s="258"/>
      <c r="AT240" s="258"/>
      <c r="AU240" s="258"/>
      <c r="AV240" s="258"/>
      <c r="AW240" s="258"/>
      <c r="AX240" s="258"/>
      <c r="AY240" s="258"/>
      <c r="AZ240" s="258"/>
      <c r="BA240" s="258"/>
      <c r="BB240" s="258"/>
      <c r="BC240" s="258"/>
      <c r="BD240" s="258"/>
      <c r="BE240" s="258"/>
      <c r="BF240" s="258"/>
      <c r="BG240" s="258"/>
      <c r="BH240" s="258"/>
      <c r="BI240" s="258"/>
      <c r="BJ240" s="258"/>
      <c r="BK240" s="258"/>
      <c r="BL240" s="258"/>
      <c r="BM240" s="258"/>
      <c r="BN240" s="258"/>
      <c r="BO240" s="258"/>
      <c r="BP240" s="258"/>
      <c r="BQ240" s="258"/>
      <c r="BR240" s="258"/>
      <c r="BS240" s="258"/>
      <c r="BT240" s="258"/>
      <c r="BU240" s="258"/>
      <c r="BV240" s="258"/>
      <c r="BW240" s="258"/>
      <c r="BX240" s="258"/>
      <c r="BY240" s="258"/>
      <c r="BZ240" s="258"/>
      <c r="CA240" s="258"/>
      <c r="CB240" s="258"/>
      <c r="CC240" s="258"/>
      <c r="CD240" s="258"/>
      <c r="CE240" s="258"/>
      <c r="CF240" s="258"/>
      <c r="CG240" s="258"/>
      <c r="CH240" s="258"/>
      <c r="CI240" s="258"/>
      <c r="CJ240" s="258"/>
      <c r="CK240" s="258"/>
      <c r="CL240" s="258"/>
      <c r="CM240" s="258"/>
      <c r="CN240" s="258"/>
      <c r="CO240" s="258"/>
      <c r="CP240" s="258"/>
      <c r="CQ240" s="258"/>
      <c r="CR240" s="258"/>
      <c r="CS240" s="258"/>
      <c r="CT240" s="258"/>
      <c r="CU240" s="258"/>
      <c r="CV240" s="258"/>
      <c r="CW240" s="258"/>
      <c r="CX240" s="258"/>
      <c r="CY240" s="258"/>
      <c r="CZ240" s="258"/>
      <c r="DA240" s="258"/>
      <c r="DB240" s="258"/>
      <c r="DC240" s="258"/>
      <c r="DD240" s="258"/>
      <c r="DE240" s="258"/>
      <c r="DF240" s="258"/>
      <c r="DG240" s="258"/>
      <c r="DH240" s="258"/>
      <c r="DI240" s="258"/>
      <c r="DJ240" s="258"/>
      <c r="DK240" s="258"/>
      <c r="DL240" s="258"/>
      <c r="DM240" s="258"/>
      <c r="DN240" s="258"/>
      <c r="DO240" s="258"/>
      <c r="DP240" s="258"/>
      <c r="DQ240" s="258"/>
      <c r="DR240" s="258"/>
      <c r="DS240" s="258"/>
      <c r="DT240" s="258"/>
      <c r="DU240" s="258"/>
      <c r="DV240" s="258"/>
      <c r="DW240" s="258"/>
      <c r="DX240" s="258"/>
      <c r="DY240" s="258"/>
      <c r="DZ240" s="258"/>
      <c r="EA240" s="258"/>
      <c r="EB240" s="258"/>
      <c r="EC240" s="258"/>
      <c r="ED240" s="258"/>
      <c r="EE240" s="258"/>
      <c r="EF240" s="258"/>
      <c r="EG240" s="258"/>
      <c r="EH240" s="258"/>
      <c r="EI240" s="258"/>
      <c r="EJ240" s="258"/>
      <c r="EK240" s="258"/>
      <c r="EL240" s="258"/>
      <c r="EM240" s="258"/>
      <c r="EN240" s="258"/>
      <c r="EO240" s="258"/>
      <c r="EP240" s="258"/>
      <c r="EQ240" s="258"/>
      <c r="ER240" s="258"/>
      <c r="ES240" s="258"/>
      <c r="ET240" s="258"/>
      <c r="EU240" s="258"/>
      <c r="EV240" s="258"/>
      <c r="EW240" s="258"/>
      <c r="EX240" s="258"/>
      <c r="EY240" s="258"/>
      <c r="EZ240" s="258"/>
      <c r="FA240" s="258"/>
      <c r="FB240" s="258"/>
      <c r="FC240" s="258"/>
      <c r="FD240" s="258"/>
      <c r="FE240" s="258"/>
    </row>
    <row r="241" spans="1:161" s="10" customFormat="1" ht="30" customHeight="1" x14ac:dyDescent="0.25">
      <c r="A241" s="259" t="s">
        <v>115</v>
      </c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259"/>
      <c r="AP241" s="259"/>
      <c r="AQ241" s="259"/>
      <c r="AR241" s="259"/>
      <c r="AS241" s="259"/>
      <c r="AT241" s="259"/>
      <c r="AU241" s="259"/>
      <c r="AV241" s="259"/>
      <c r="AW241" s="259"/>
      <c r="AX241" s="259"/>
      <c r="AY241" s="259"/>
      <c r="AZ241" s="259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59"/>
      <c r="BM241" s="259"/>
      <c r="BN241" s="259"/>
      <c r="BO241" s="259"/>
      <c r="BP241" s="259"/>
      <c r="BQ241" s="259"/>
      <c r="BR241" s="259"/>
      <c r="BS241" s="259"/>
      <c r="BT241" s="259"/>
      <c r="BU241" s="259"/>
      <c r="BV241" s="259"/>
      <c r="BW241" s="259"/>
      <c r="BX241" s="259"/>
      <c r="BY241" s="259"/>
      <c r="BZ241" s="259"/>
      <c r="CA241" s="259"/>
      <c r="CB241" s="259"/>
      <c r="CC241" s="259"/>
      <c r="CD241" s="259"/>
      <c r="CE241" s="259"/>
      <c r="CF241" s="259"/>
      <c r="CG241" s="259"/>
      <c r="CH241" s="259"/>
      <c r="CI241" s="259"/>
      <c r="CJ241" s="259"/>
      <c r="CK241" s="259"/>
      <c r="CL241" s="259"/>
      <c r="CM241" s="259"/>
      <c r="CN241" s="259"/>
      <c r="CO241" s="259"/>
      <c r="CP241" s="259"/>
      <c r="CQ241" s="259"/>
      <c r="CR241" s="259"/>
      <c r="CS241" s="259"/>
      <c r="CT241" s="259"/>
      <c r="CU241" s="259"/>
      <c r="CV241" s="259"/>
      <c r="CW241" s="259"/>
      <c r="CX241" s="259"/>
      <c r="CY241" s="259"/>
      <c r="CZ241" s="259"/>
      <c r="DA241" s="259"/>
      <c r="DB241" s="259"/>
      <c r="DC241" s="259"/>
      <c r="DD241" s="259"/>
      <c r="DE241" s="259"/>
      <c r="DF241" s="259"/>
      <c r="DG241" s="259"/>
      <c r="DH241" s="259"/>
      <c r="DI241" s="259"/>
      <c r="DJ241" s="259"/>
      <c r="DK241" s="259"/>
      <c r="DL241" s="259"/>
      <c r="DM241" s="259"/>
      <c r="DN241" s="259"/>
      <c r="DO241" s="259"/>
      <c r="DP241" s="259"/>
      <c r="DQ241" s="259"/>
      <c r="DR241" s="259"/>
      <c r="DS241" s="259"/>
      <c r="DT241" s="259"/>
      <c r="DU241" s="259"/>
      <c r="DV241" s="259"/>
      <c r="DW241" s="259"/>
      <c r="DX241" s="259"/>
      <c r="DY241" s="259"/>
      <c r="DZ241" s="259"/>
      <c r="EA241" s="259"/>
      <c r="EB241" s="259"/>
      <c r="EC241" s="259"/>
      <c r="ED241" s="259"/>
      <c r="EE241" s="259"/>
      <c r="EF241" s="259"/>
      <c r="EG241" s="259"/>
      <c r="EH241" s="259"/>
      <c r="EI241" s="259"/>
      <c r="EJ241" s="259"/>
      <c r="EK241" s="259"/>
      <c r="EL241" s="259"/>
      <c r="EM241" s="259"/>
      <c r="EN241" s="259"/>
      <c r="EO241" s="259"/>
      <c r="EP241" s="259"/>
      <c r="EQ241" s="259"/>
      <c r="ER241" s="259"/>
      <c r="ES241" s="259"/>
      <c r="ET241" s="259"/>
      <c r="EU241" s="259"/>
      <c r="EV241" s="259"/>
      <c r="EW241" s="259"/>
      <c r="EX241" s="259"/>
      <c r="EY241" s="259"/>
      <c r="EZ241" s="259"/>
      <c r="FA241" s="259"/>
      <c r="FB241" s="259"/>
      <c r="FC241" s="259"/>
      <c r="FD241" s="259"/>
      <c r="FE241" s="259"/>
    </row>
    <row r="242" spans="1:161" s="10" customFormat="1" ht="30" customHeight="1" x14ac:dyDescent="0.25">
      <c r="A242" s="259" t="s">
        <v>116</v>
      </c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  <c r="AX242" s="259"/>
      <c r="AY242" s="259"/>
      <c r="AZ242" s="259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59"/>
      <c r="BM242" s="259"/>
      <c r="BN242" s="259"/>
      <c r="BO242" s="259"/>
      <c r="BP242" s="259"/>
      <c r="BQ242" s="259"/>
      <c r="BR242" s="259"/>
      <c r="BS242" s="259"/>
      <c r="BT242" s="259"/>
      <c r="BU242" s="259"/>
      <c r="BV242" s="259"/>
      <c r="BW242" s="259"/>
      <c r="BX242" s="259"/>
      <c r="BY242" s="259"/>
      <c r="BZ242" s="259"/>
      <c r="CA242" s="259"/>
      <c r="CB242" s="259"/>
      <c r="CC242" s="259"/>
      <c r="CD242" s="259"/>
      <c r="CE242" s="259"/>
      <c r="CF242" s="259"/>
      <c r="CG242" s="259"/>
      <c r="CH242" s="259"/>
      <c r="CI242" s="259"/>
      <c r="CJ242" s="259"/>
      <c r="CK242" s="259"/>
      <c r="CL242" s="259"/>
      <c r="CM242" s="259"/>
      <c r="CN242" s="259"/>
      <c r="CO242" s="259"/>
      <c r="CP242" s="259"/>
      <c r="CQ242" s="259"/>
      <c r="CR242" s="259"/>
      <c r="CS242" s="259"/>
      <c r="CT242" s="259"/>
      <c r="CU242" s="259"/>
      <c r="CV242" s="259"/>
      <c r="CW242" s="259"/>
      <c r="CX242" s="259"/>
      <c r="CY242" s="259"/>
      <c r="CZ242" s="259"/>
      <c r="DA242" s="259"/>
      <c r="DB242" s="259"/>
      <c r="DC242" s="259"/>
      <c r="DD242" s="259"/>
      <c r="DE242" s="259"/>
      <c r="DF242" s="259"/>
      <c r="DG242" s="259"/>
      <c r="DH242" s="259"/>
      <c r="DI242" s="259"/>
      <c r="DJ242" s="259"/>
      <c r="DK242" s="259"/>
      <c r="DL242" s="259"/>
      <c r="DM242" s="259"/>
      <c r="DN242" s="259"/>
      <c r="DO242" s="259"/>
      <c r="DP242" s="259"/>
      <c r="DQ242" s="259"/>
      <c r="DR242" s="259"/>
      <c r="DS242" s="259"/>
      <c r="DT242" s="259"/>
      <c r="DU242" s="259"/>
      <c r="DV242" s="259"/>
      <c r="DW242" s="259"/>
      <c r="DX242" s="259"/>
      <c r="DY242" s="259"/>
      <c r="DZ242" s="259"/>
      <c r="EA242" s="259"/>
      <c r="EB242" s="259"/>
      <c r="EC242" s="259"/>
      <c r="ED242" s="259"/>
      <c r="EE242" s="259"/>
      <c r="EF242" s="259"/>
      <c r="EG242" s="259"/>
      <c r="EH242" s="259"/>
      <c r="EI242" s="259"/>
      <c r="EJ242" s="259"/>
      <c r="EK242" s="259"/>
      <c r="EL242" s="259"/>
      <c r="EM242" s="259"/>
      <c r="EN242" s="259"/>
      <c r="EO242" s="259"/>
      <c r="EP242" s="259"/>
      <c r="EQ242" s="259"/>
      <c r="ER242" s="259"/>
      <c r="ES242" s="259"/>
      <c r="ET242" s="259"/>
      <c r="EU242" s="259"/>
      <c r="EV242" s="259"/>
      <c r="EW242" s="259"/>
      <c r="EX242" s="259"/>
      <c r="EY242" s="259"/>
      <c r="EZ242" s="259"/>
      <c r="FA242" s="259"/>
      <c r="FB242" s="259"/>
      <c r="FC242" s="259"/>
      <c r="FD242" s="259"/>
      <c r="FE242" s="259"/>
    </row>
    <row r="243" spans="1:161" s="10" customFormat="1" ht="13.5" customHeight="1" x14ac:dyDescent="0.25">
      <c r="A243" s="258" t="s">
        <v>117</v>
      </c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258"/>
      <c r="AF243" s="258"/>
      <c r="AG243" s="258"/>
      <c r="AH243" s="258"/>
      <c r="AI243" s="258"/>
      <c r="AJ243" s="258"/>
      <c r="AK243" s="258"/>
      <c r="AL243" s="258"/>
      <c r="AM243" s="258"/>
      <c r="AN243" s="258"/>
      <c r="AO243" s="258"/>
      <c r="AP243" s="258"/>
      <c r="AQ243" s="258"/>
      <c r="AR243" s="258"/>
      <c r="AS243" s="258"/>
      <c r="AT243" s="258"/>
      <c r="AU243" s="258"/>
      <c r="AV243" s="258"/>
      <c r="AW243" s="258"/>
      <c r="AX243" s="258"/>
      <c r="AY243" s="258"/>
      <c r="AZ243" s="258"/>
      <c r="BA243" s="258"/>
      <c r="BB243" s="258"/>
      <c r="BC243" s="258"/>
      <c r="BD243" s="258"/>
      <c r="BE243" s="258"/>
      <c r="BF243" s="258"/>
      <c r="BG243" s="258"/>
      <c r="BH243" s="258"/>
      <c r="BI243" s="258"/>
      <c r="BJ243" s="258"/>
      <c r="BK243" s="258"/>
      <c r="BL243" s="258"/>
      <c r="BM243" s="258"/>
      <c r="BN243" s="258"/>
      <c r="BO243" s="258"/>
      <c r="BP243" s="258"/>
      <c r="BQ243" s="258"/>
      <c r="BR243" s="258"/>
      <c r="BS243" s="258"/>
      <c r="BT243" s="258"/>
      <c r="BU243" s="258"/>
      <c r="BV243" s="258"/>
      <c r="BW243" s="258"/>
      <c r="BX243" s="258"/>
      <c r="BY243" s="258"/>
      <c r="BZ243" s="258"/>
      <c r="CA243" s="258"/>
      <c r="CB243" s="258"/>
      <c r="CC243" s="258"/>
      <c r="CD243" s="258"/>
      <c r="CE243" s="258"/>
      <c r="CF243" s="258"/>
      <c r="CG243" s="258"/>
      <c r="CH243" s="258"/>
      <c r="CI243" s="258"/>
      <c r="CJ243" s="258"/>
      <c r="CK243" s="258"/>
      <c r="CL243" s="258"/>
      <c r="CM243" s="258"/>
      <c r="CN243" s="258"/>
      <c r="CO243" s="258"/>
      <c r="CP243" s="258"/>
      <c r="CQ243" s="258"/>
      <c r="CR243" s="258"/>
      <c r="CS243" s="258"/>
      <c r="CT243" s="258"/>
      <c r="CU243" s="258"/>
      <c r="CV243" s="258"/>
      <c r="CW243" s="258"/>
      <c r="CX243" s="258"/>
      <c r="CY243" s="258"/>
      <c r="CZ243" s="258"/>
      <c r="DA243" s="258"/>
      <c r="DB243" s="258"/>
      <c r="DC243" s="258"/>
      <c r="DD243" s="258"/>
      <c r="DE243" s="258"/>
      <c r="DF243" s="258"/>
      <c r="DG243" s="258"/>
      <c r="DH243" s="258"/>
      <c r="DI243" s="258"/>
      <c r="DJ243" s="258"/>
      <c r="DK243" s="258"/>
      <c r="DL243" s="258"/>
      <c r="DM243" s="258"/>
      <c r="DN243" s="258"/>
      <c r="DO243" s="258"/>
      <c r="DP243" s="258"/>
      <c r="DQ243" s="258"/>
      <c r="DR243" s="258"/>
      <c r="DS243" s="258"/>
      <c r="DT243" s="258"/>
      <c r="DU243" s="258"/>
      <c r="DV243" s="258"/>
      <c r="DW243" s="258"/>
      <c r="DX243" s="258"/>
      <c r="DY243" s="258"/>
      <c r="DZ243" s="258"/>
      <c r="EA243" s="258"/>
      <c r="EB243" s="258"/>
      <c r="EC243" s="258"/>
      <c r="ED243" s="258"/>
      <c r="EE243" s="258"/>
      <c r="EF243" s="258"/>
      <c r="EG243" s="258"/>
      <c r="EH243" s="258"/>
      <c r="EI243" s="258"/>
      <c r="EJ243" s="258"/>
      <c r="EK243" s="258"/>
      <c r="EL243" s="258"/>
      <c r="EM243" s="258"/>
      <c r="EN243" s="258"/>
      <c r="EO243" s="258"/>
      <c r="EP243" s="258"/>
      <c r="EQ243" s="258"/>
      <c r="ER243" s="258"/>
      <c r="ES243" s="258"/>
      <c r="ET243" s="258"/>
      <c r="EU243" s="258"/>
      <c r="EV243" s="258"/>
      <c r="EW243" s="258"/>
      <c r="EX243" s="258"/>
      <c r="EY243" s="258"/>
      <c r="EZ243" s="258"/>
      <c r="FA243" s="258"/>
      <c r="FB243" s="258"/>
      <c r="FC243" s="258"/>
      <c r="FD243" s="258"/>
      <c r="FE243" s="258"/>
    </row>
    <row r="244" spans="1:161" s="10" customFormat="1" ht="13.5" customHeight="1" x14ac:dyDescent="0.25">
      <c r="A244" s="257" t="s">
        <v>118</v>
      </c>
      <c r="B244" s="257"/>
      <c r="C244" s="257"/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  <c r="W244" s="257"/>
      <c r="X244" s="257"/>
      <c r="Y244" s="257"/>
      <c r="Z244" s="257"/>
      <c r="AA244" s="257"/>
      <c r="AB244" s="257"/>
      <c r="AC244" s="257"/>
      <c r="AD244" s="257"/>
      <c r="AE244" s="257"/>
      <c r="AF244" s="257"/>
      <c r="AG244" s="257"/>
      <c r="AH244" s="257"/>
      <c r="AI244" s="257"/>
      <c r="AJ244" s="257"/>
      <c r="AK244" s="257"/>
      <c r="AL244" s="257"/>
      <c r="AM244" s="257"/>
      <c r="AN244" s="257"/>
      <c r="AO244" s="257"/>
      <c r="AP244" s="257"/>
      <c r="AQ244" s="257"/>
      <c r="AR244" s="257"/>
      <c r="AS244" s="257"/>
      <c r="AT244" s="257"/>
      <c r="AU244" s="257"/>
      <c r="AV244" s="257"/>
      <c r="AW244" s="257"/>
      <c r="AX244" s="257"/>
      <c r="AY244" s="257"/>
      <c r="AZ244" s="257"/>
      <c r="BA244" s="257"/>
      <c r="BB244" s="257"/>
      <c r="BC244" s="257"/>
      <c r="BD244" s="257"/>
      <c r="BE244" s="257"/>
      <c r="BF244" s="257"/>
      <c r="BG244" s="257"/>
      <c r="BH244" s="257"/>
      <c r="BI244" s="257"/>
      <c r="BJ244" s="257"/>
      <c r="BK244" s="257"/>
      <c r="BL244" s="257"/>
      <c r="BM244" s="257"/>
      <c r="BN244" s="257"/>
      <c r="BO244" s="257"/>
      <c r="BP244" s="257"/>
      <c r="BQ244" s="257"/>
      <c r="BR244" s="257"/>
      <c r="BS244" s="257"/>
      <c r="BT244" s="257"/>
      <c r="BU244" s="257"/>
      <c r="BV244" s="257"/>
      <c r="BW244" s="257"/>
      <c r="BX244" s="257"/>
      <c r="BY244" s="257"/>
      <c r="BZ244" s="257"/>
      <c r="CA244" s="257"/>
      <c r="CB244" s="257"/>
      <c r="CC244" s="257"/>
      <c r="CD244" s="257"/>
      <c r="CE244" s="257"/>
      <c r="CF244" s="257"/>
      <c r="CG244" s="257"/>
      <c r="CH244" s="257"/>
      <c r="CI244" s="257"/>
      <c r="CJ244" s="257"/>
      <c r="CK244" s="257"/>
      <c r="CL244" s="257"/>
      <c r="CM244" s="257"/>
      <c r="CN244" s="257"/>
      <c r="CO244" s="257"/>
      <c r="CP244" s="257"/>
      <c r="CQ244" s="257"/>
      <c r="CR244" s="257"/>
      <c r="CS244" s="257"/>
      <c r="CT244" s="257"/>
      <c r="CU244" s="257"/>
      <c r="CV244" s="257"/>
      <c r="CW244" s="257"/>
      <c r="CX244" s="257"/>
      <c r="CY244" s="257"/>
      <c r="CZ244" s="257"/>
      <c r="DA244" s="257"/>
      <c r="DB244" s="257"/>
      <c r="DC244" s="257"/>
      <c r="DD244" s="257"/>
      <c r="DE244" s="257"/>
      <c r="DF244" s="257"/>
      <c r="DG244" s="257"/>
      <c r="DH244" s="257"/>
      <c r="DI244" s="257"/>
      <c r="DJ244" s="257"/>
      <c r="DK244" s="257"/>
      <c r="DL244" s="257"/>
      <c r="DM244" s="257"/>
      <c r="DN244" s="257"/>
      <c r="DO244" s="257"/>
      <c r="DP244" s="257"/>
      <c r="DQ244" s="257"/>
      <c r="DR244" s="257"/>
      <c r="DS244" s="257"/>
      <c r="DT244" s="257"/>
      <c r="DU244" s="257"/>
      <c r="DV244" s="257"/>
      <c r="DW244" s="257"/>
      <c r="DX244" s="257"/>
      <c r="DY244" s="257"/>
      <c r="DZ244" s="257"/>
      <c r="EA244" s="257"/>
      <c r="EB244" s="257"/>
      <c r="EC244" s="257"/>
      <c r="ED244" s="257"/>
      <c r="EE244" s="257"/>
      <c r="EF244" s="257"/>
      <c r="EG244" s="257"/>
      <c r="EH244" s="257"/>
      <c r="EI244" s="257"/>
      <c r="EJ244" s="257"/>
      <c r="EK244" s="257"/>
      <c r="EL244" s="257"/>
      <c r="EM244" s="257"/>
      <c r="EN244" s="257"/>
      <c r="EO244" s="257"/>
      <c r="EP244" s="257"/>
      <c r="EQ244" s="257"/>
      <c r="ER244" s="257"/>
      <c r="ES244" s="257"/>
      <c r="ET244" s="257"/>
      <c r="EU244" s="257"/>
      <c r="EV244" s="257"/>
      <c r="EW244" s="257"/>
      <c r="EX244" s="257"/>
      <c r="EY244" s="257"/>
      <c r="EZ244" s="257"/>
      <c r="FA244" s="257"/>
      <c r="FB244" s="257"/>
      <c r="FC244" s="257"/>
      <c r="FD244" s="257"/>
      <c r="FE244" s="257"/>
    </row>
    <row r="245" spans="1:161" s="10" customFormat="1" ht="13.5" customHeight="1" x14ac:dyDescent="0.25">
      <c r="A245" s="277" t="s">
        <v>59</v>
      </c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  <c r="AA245" s="277"/>
      <c r="AB245" s="277"/>
      <c r="AC245" s="277"/>
      <c r="AD245" s="277"/>
      <c r="AE245" s="277"/>
      <c r="AF245" s="277"/>
      <c r="AG245" s="277"/>
      <c r="AH245" s="277"/>
      <c r="AI245" s="277"/>
      <c r="AJ245" s="277"/>
      <c r="AK245" s="277"/>
      <c r="AL245" s="277"/>
      <c r="AM245" s="277"/>
      <c r="AN245" s="277"/>
      <c r="AO245" s="277"/>
      <c r="AP245" s="277"/>
      <c r="AQ245" s="277"/>
      <c r="AR245" s="277"/>
      <c r="AS245" s="277"/>
      <c r="AT245" s="277"/>
      <c r="AU245" s="277"/>
      <c r="AV245" s="277"/>
      <c r="AW245" s="277"/>
      <c r="AX245" s="277"/>
      <c r="AY245" s="277"/>
      <c r="AZ245" s="277"/>
      <c r="BA245" s="277"/>
      <c r="BB245" s="277"/>
      <c r="BC245" s="277"/>
      <c r="BD245" s="277"/>
      <c r="BE245" s="277"/>
      <c r="BF245" s="277"/>
      <c r="BG245" s="277"/>
      <c r="BH245" s="277"/>
      <c r="BI245" s="277"/>
      <c r="BJ245" s="277"/>
      <c r="BK245" s="277"/>
      <c r="BL245" s="277"/>
      <c r="BM245" s="277"/>
      <c r="BN245" s="277"/>
      <c r="BO245" s="277"/>
      <c r="BP245" s="277"/>
      <c r="BQ245" s="277"/>
      <c r="BR245" s="277"/>
      <c r="BS245" s="277"/>
      <c r="BT245" s="277"/>
      <c r="BU245" s="277"/>
      <c r="BV245" s="277"/>
      <c r="BW245" s="277"/>
      <c r="BX245" s="277"/>
      <c r="BY245" s="277"/>
      <c r="BZ245" s="277"/>
      <c r="CA245" s="277"/>
      <c r="CB245" s="277"/>
      <c r="CC245" s="277"/>
      <c r="CD245" s="277"/>
      <c r="CE245" s="277"/>
      <c r="CF245" s="277"/>
      <c r="CG245" s="277"/>
      <c r="CH245" s="277"/>
      <c r="CI245" s="277"/>
      <c r="CJ245" s="277"/>
      <c r="CK245" s="277"/>
      <c r="CL245" s="277"/>
      <c r="CM245" s="277"/>
      <c r="CN245" s="277"/>
      <c r="CO245" s="277"/>
      <c r="CP245" s="277"/>
      <c r="CQ245" s="277"/>
      <c r="CR245" s="277"/>
      <c r="CS245" s="277"/>
      <c r="CT245" s="277"/>
      <c r="CU245" s="277"/>
      <c r="CV245" s="277"/>
      <c r="CW245" s="277"/>
      <c r="CX245" s="277"/>
      <c r="CY245" s="277"/>
      <c r="CZ245" s="277"/>
      <c r="DA245" s="277"/>
      <c r="DB245" s="277"/>
      <c r="DC245" s="277"/>
      <c r="DD245" s="277"/>
      <c r="DE245" s="277"/>
      <c r="DF245" s="277"/>
      <c r="DG245" s="277"/>
      <c r="DH245" s="277"/>
      <c r="DI245" s="277"/>
      <c r="DJ245" s="277"/>
      <c r="DK245" s="277"/>
      <c r="DL245" s="277"/>
      <c r="DM245" s="277"/>
      <c r="DN245" s="277"/>
      <c r="DO245" s="277"/>
      <c r="DP245" s="277"/>
      <c r="DQ245" s="277"/>
      <c r="DR245" s="277"/>
      <c r="DS245" s="277"/>
      <c r="DT245" s="277"/>
      <c r="DU245" s="277"/>
      <c r="DV245" s="277"/>
      <c r="DW245" s="277"/>
      <c r="DX245" s="277"/>
      <c r="DY245" s="277"/>
      <c r="DZ245" s="277"/>
      <c r="EA245" s="277"/>
      <c r="EB245" s="277"/>
      <c r="EC245" s="277"/>
      <c r="ED245" s="277"/>
      <c r="EE245" s="277"/>
      <c r="EF245" s="277"/>
      <c r="EG245" s="277"/>
      <c r="EH245" s="277"/>
      <c r="EI245" s="277"/>
      <c r="EJ245" s="277"/>
      <c r="EK245" s="277"/>
      <c r="EL245" s="277"/>
      <c r="EM245" s="277"/>
      <c r="EN245" s="277"/>
      <c r="EO245" s="277"/>
      <c r="EP245" s="277"/>
      <c r="EQ245" s="277"/>
      <c r="ER245" s="277"/>
      <c r="ES245" s="277"/>
      <c r="ET245" s="277"/>
      <c r="EU245" s="277"/>
      <c r="EV245" s="277"/>
      <c r="EW245" s="277"/>
      <c r="EX245" s="277"/>
      <c r="EY245" s="277"/>
      <c r="EZ245" s="277"/>
      <c r="FA245" s="277"/>
      <c r="FB245" s="277"/>
      <c r="FC245" s="277"/>
      <c r="FD245" s="277"/>
      <c r="FE245" s="277"/>
    </row>
    <row r="246" spans="1:161" s="10" customFormat="1" ht="13.5" customHeight="1" x14ac:dyDescent="0.25">
      <c r="A246" s="10" t="s">
        <v>60</v>
      </c>
    </row>
    <row r="247" spans="1:161" s="10" customFormat="1" ht="7.5" customHeight="1" x14ac:dyDescent="0.25"/>
    <row r="248" spans="1:161" s="2" customFormat="1" ht="14.25" customHeight="1" x14ac:dyDescent="0.25">
      <c r="A248" s="251" t="s">
        <v>61</v>
      </c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1"/>
      <c r="AU248" s="251"/>
      <c r="AV248" s="251"/>
      <c r="AW248" s="251"/>
      <c r="AX248" s="251"/>
      <c r="AY248" s="251"/>
      <c r="AZ248" s="251"/>
      <c r="BA248" s="251"/>
      <c r="BB248" s="251"/>
      <c r="BC248" s="265" t="s">
        <v>62</v>
      </c>
      <c r="BD248" s="266"/>
      <c r="BE248" s="266"/>
      <c r="BF248" s="266"/>
      <c r="BG248" s="266"/>
      <c r="BH248" s="266"/>
      <c r="BI248" s="266"/>
      <c r="BJ248" s="266"/>
      <c r="BK248" s="266"/>
      <c r="BL248" s="266"/>
      <c r="BM248" s="266"/>
      <c r="BN248" s="266"/>
      <c r="BO248" s="266"/>
      <c r="BP248" s="266"/>
      <c r="BQ248" s="266"/>
      <c r="BR248" s="266"/>
      <c r="BS248" s="266"/>
      <c r="BT248" s="266"/>
      <c r="BU248" s="266"/>
      <c r="BV248" s="266"/>
      <c r="BW248" s="266"/>
      <c r="BX248" s="266"/>
      <c r="BY248" s="266"/>
      <c r="BZ248" s="266"/>
      <c r="CA248" s="266"/>
      <c r="CB248" s="266"/>
      <c r="CC248" s="266"/>
      <c r="CD248" s="266"/>
      <c r="CE248" s="266"/>
      <c r="CF248" s="266"/>
      <c r="CG248" s="266"/>
      <c r="CH248" s="266"/>
      <c r="CI248" s="266"/>
      <c r="CJ248" s="266"/>
      <c r="CK248" s="266"/>
      <c r="CL248" s="266"/>
      <c r="CM248" s="266"/>
      <c r="CN248" s="266"/>
      <c r="CO248" s="266"/>
      <c r="CP248" s="266"/>
      <c r="CQ248" s="266"/>
      <c r="CR248" s="266"/>
      <c r="CS248" s="266"/>
      <c r="CT248" s="266"/>
      <c r="CU248" s="266"/>
      <c r="CV248" s="266"/>
      <c r="CW248" s="266"/>
      <c r="CX248" s="266"/>
      <c r="CY248" s="266"/>
      <c r="CZ248" s="266"/>
      <c r="DA248" s="266"/>
      <c r="DB248" s="266"/>
      <c r="DC248" s="266"/>
      <c r="DD248" s="267"/>
      <c r="DE248" s="251" t="s">
        <v>63</v>
      </c>
      <c r="DF248" s="251"/>
      <c r="DG248" s="251"/>
      <c r="DH248" s="251"/>
      <c r="DI248" s="251"/>
      <c r="DJ248" s="251"/>
      <c r="DK248" s="251"/>
      <c r="DL248" s="251"/>
      <c r="DM248" s="251"/>
      <c r="DN248" s="251"/>
      <c r="DO248" s="251"/>
      <c r="DP248" s="251"/>
      <c r="DQ248" s="251"/>
      <c r="DR248" s="251"/>
      <c r="DS248" s="251"/>
      <c r="DT248" s="251"/>
      <c r="DU248" s="251"/>
      <c r="DV248" s="251"/>
      <c r="DW248" s="251"/>
      <c r="DX248" s="251"/>
      <c r="DY248" s="251"/>
      <c r="DZ248" s="251"/>
      <c r="EA248" s="251"/>
      <c r="EB248" s="251"/>
      <c r="EC248" s="251"/>
      <c r="ED248" s="251"/>
      <c r="EE248" s="251"/>
      <c r="EF248" s="251"/>
      <c r="EG248" s="251"/>
      <c r="EH248" s="251"/>
      <c r="EI248" s="251"/>
      <c r="EJ248" s="251"/>
      <c r="EK248" s="251"/>
      <c r="EL248" s="251"/>
      <c r="EM248" s="251"/>
      <c r="EN248" s="251"/>
      <c r="EO248" s="251"/>
      <c r="EP248" s="251"/>
      <c r="EQ248" s="251"/>
      <c r="ER248" s="251"/>
      <c r="ES248" s="251"/>
      <c r="ET248" s="251"/>
      <c r="EU248" s="251"/>
      <c r="EV248" s="251"/>
      <c r="EW248" s="251"/>
      <c r="EX248" s="251"/>
      <c r="EY248" s="251"/>
      <c r="EZ248" s="251"/>
      <c r="FA248" s="251"/>
      <c r="FB248" s="251"/>
      <c r="FC248" s="251"/>
      <c r="FD248" s="251"/>
      <c r="FE248" s="251"/>
    </row>
    <row r="249" spans="1:161" s="2" customFormat="1" ht="13.5" customHeight="1" x14ac:dyDescent="0.25">
      <c r="A249" s="271">
        <v>1</v>
      </c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  <c r="BA249" s="271"/>
      <c r="BB249" s="271"/>
      <c r="BC249" s="273" t="s">
        <v>64</v>
      </c>
      <c r="BD249" s="274"/>
      <c r="BE249" s="274"/>
      <c r="BF249" s="274"/>
      <c r="BG249" s="274"/>
      <c r="BH249" s="274"/>
      <c r="BI249" s="274"/>
      <c r="BJ249" s="274"/>
      <c r="BK249" s="274"/>
      <c r="BL249" s="274"/>
      <c r="BM249" s="274"/>
      <c r="BN249" s="274"/>
      <c r="BO249" s="274"/>
      <c r="BP249" s="274"/>
      <c r="BQ249" s="274"/>
      <c r="BR249" s="274"/>
      <c r="BS249" s="274"/>
      <c r="BT249" s="274"/>
      <c r="BU249" s="274"/>
      <c r="BV249" s="274"/>
      <c r="BW249" s="274"/>
      <c r="BX249" s="274"/>
      <c r="BY249" s="274"/>
      <c r="BZ249" s="274"/>
      <c r="CA249" s="274"/>
      <c r="CB249" s="274"/>
      <c r="CC249" s="274"/>
      <c r="CD249" s="274"/>
      <c r="CE249" s="274"/>
      <c r="CF249" s="274"/>
      <c r="CG249" s="274"/>
      <c r="CH249" s="274"/>
      <c r="CI249" s="274"/>
      <c r="CJ249" s="274"/>
      <c r="CK249" s="274"/>
      <c r="CL249" s="274"/>
      <c r="CM249" s="274"/>
      <c r="CN249" s="274"/>
      <c r="CO249" s="274"/>
      <c r="CP249" s="274"/>
      <c r="CQ249" s="274"/>
      <c r="CR249" s="274"/>
      <c r="CS249" s="274"/>
      <c r="CT249" s="274"/>
      <c r="CU249" s="274"/>
      <c r="CV249" s="274"/>
      <c r="CW249" s="274"/>
      <c r="CX249" s="274"/>
      <c r="CY249" s="274"/>
      <c r="CZ249" s="274"/>
      <c r="DA249" s="274"/>
      <c r="DB249" s="274"/>
      <c r="DC249" s="274"/>
      <c r="DD249" s="275"/>
      <c r="DE249" s="276">
        <v>3</v>
      </c>
      <c r="DF249" s="276"/>
      <c r="DG249" s="276"/>
      <c r="DH249" s="276"/>
      <c r="DI249" s="276"/>
      <c r="DJ249" s="276"/>
      <c r="DK249" s="276"/>
      <c r="DL249" s="276"/>
      <c r="DM249" s="276"/>
      <c r="DN249" s="276"/>
      <c r="DO249" s="276"/>
      <c r="DP249" s="276"/>
      <c r="DQ249" s="276"/>
      <c r="DR249" s="276"/>
      <c r="DS249" s="276"/>
      <c r="DT249" s="276"/>
      <c r="DU249" s="276"/>
      <c r="DV249" s="276"/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/>
      <c r="EI249" s="276"/>
      <c r="EJ249" s="276"/>
      <c r="EK249" s="276"/>
      <c r="EL249" s="276"/>
      <c r="EM249" s="276"/>
      <c r="EN249" s="276"/>
      <c r="EO249" s="276"/>
      <c r="EP249" s="276"/>
      <c r="EQ249" s="276"/>
      <c r="ER249" s="276"/>
      <c r="ES249" s="276"/>
      <c r="ET249" s="276"/>
      <c r="EU249" s="276"/>
      <c r="EV249" s="276"/>
      <c r="EW249" s="276"/>
      <c r="EX249" s="276"/>
      <c r="EY249" s="276"/>
      <c r="EZ249" s="276"/>
      <c r="FA249" s="276"/>
      <c r="FB249" s="276"/>
      <c r="FC249" s="276"/>
      <c r="FD249" s="276"/>
      <c r="FE249" s="276"/>
    </row>
    <row r="250" spans="1:161" s="26" customFormat="1" ht="86.25" customHeight="1" x14ac:dyDescent="0.2">
      <c r="A250" s="268" t="s">
        <v>107</v>
      </c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269"/>
      <c r="AO250" s="269"/>
      <c r="AP250" s="269"/>
      <c r="AQ250" s="269"/>
      <c r="AR250" s="269"/>
      <c r="AS250" s="269"/>
      <c r="AT250" s="269"/>
      <c r="AU250" s="269"/>
      <c r="AV250" s="269"/>
      <c r="AW250" s="269"/>
      <c r="AX250" s="269"/>
      <c r="AY250" s="269"/>
      <c r="AZ250" s="269"/>
      <c r="BA250" s="269"/>
      <c r="BB250" s="270"/>
      <c r="BC250" s="261" t="s">
        <v>106</v>
      </c>
      <c r="BD250" s="262"/>
      <c r="BE250" s="262"/>
      <c r="BF250" s="262"/>
      <c r="BG250" s="262"/>
      <c r="BH250" s="262"/>
      <c r="BI250" s="262"/>
      <c r="BJ250" s="262"/>
      <c r="BK250" s="262"/>
      <c r="BL250" s="262"/>
      <c r="BM250" s="262"/>
      <c r="BN250" s="262"/>
      <c r="BO250" s="262"/>
      <c r="BP250" s="262"/>
      <c r="BQ250" s="262"/>
      <c r="BR250" s="262"/>
      <c r="BS250" s="262"/>
      <c r="BT250" s="262"/>
      <c r="BU250" s="262"/>
      <c r="BV250" s="262"/>
      <c r="BW250" s="262"/>
      <c r="BX250" s="262"/>
      <c r="BY250" s="262"/>
      <c r="BZ250" s="262"/>
      <c r="CA250" s="262"/>
      <c r="CB250" s="262"/>
      <c r="CC250" s="262"/>
      <c r="CD250" s="262"/>
      <c r="CE250" s="262"/>
      <c r="CF250" s="262"/>
      <c r="CG250" s="262"/>
      <c r="CH250" s="262"/>
      <c r="CI250" s="262"/>
      <c r="CJ250" s="262"/>
      <c r="CK250" s="262"/>
      <c r="CL250" s="262"/>
      <c r="CM250" s="262"/>
      <c r="CN250" s="262"/>
      <c r="CO250" s="262"/>
      <c r="CP250" s="262"/>
      <c r="CQ250" s="262"/>
      <c r="CR250" s="262"/>
      <c r="CS250" s="262"/>
      <c r="CT250" s="262"/>
      <c r="CU250" s="262"/>
      <c r="CV250" s="262"/>
      <c r="CW250" s="262"/>
      <c r="CX250" s="262"/>
      <c r="CY250" s="262"/>
      <c r="CZ250" s="262"/>
      <c r="DA250" s="262"/>
      <c r="DB250" s="262"/>
      <c r="DC250" s="262"/>
      <c r="DD250" s="263"/>
      <c r="DE250" s="264" t="s">
        <v>105</v>
      </c>
      <c r="DF250" s="264"/>
      <c r="DG250" s="264"/>
      <c r="DH250" s="264"/>
      <c r="DI250" s="264"/>
      <c r="DJ250" s="264"/>
      <c r="DK250" s="264"/>
      <c r="DL250" s="264"/>
      <c r="DM250" s="264"/>
      <c r="DN250" s="264"/>
      <c r="DO250" s="264"/>
      <c r="DP250" s="264"/>
      <c r="DQ250" s="264"/>
      <c r="DR250" s="264"/>
      <c r="DS250" s="264"/>
      <c r="DT250" s="264"/>
      <c r="DU250" s="264"/>
      <c r="DV250" s="264"/>
      <c r="DW250" s="264"/>
      <c r="DX250" s="264"/>
      <c r="DY250" s="264"/>
      <c r="DZ250" s="264"/>
      <c r="EA250" s="264"/>
      <c r="EB250" s="264"/>
      <c r="EC250" s="264"/>
      <c r="ED250" s="264"/>
      <c r="EE250" s="264"/>
      <c r="EF250" s="264"/>
      <c r="EG250" s="264"/>
      <c r="EH250" s="264"/>
      <c r="EI250" s="264"/>
      <c r="EJ250" s="264"/>
      <c r="EK250" s="264"/>
      <c r="EL250" s="264"/>
      <c r="EM250" s="264"/>
      <c r="EN250" s="264"/>
      <c r="EO250" s="264"/>
      <c r="EP250" s="264"/>
      <c r="EQ250" s="264"/>
      <c r="ER250" s="264"/>
      <c r="ES250" s="264"/>
      <c r="ET250" s="264"/>
      <c r="EU250" s="264"/>
      <c r="EV250" s="264"/>
      <c r="EW250" s="264"/>
      <c r="EX250" s="264"/>
      <c r="EY250" s="264"/>
      <c r="EZ250" s="264"/>
      <c r="FA250" s="264"/>
      <c r="FB250" s="264"/>
      <c r="FC250" s="264"/>
      <c r="FD250" s="264"/>
      <c r="FE250" s="264"/>
    </row>
    <row r="251" spans="1:161" s="26" customFormat="1" ht="13.5" customHeight="1" x14ac:dyDescent="0.2">
      <c r="A251" s="260" t="s">
        <v>108</v>
      </c>
      <c r="B251" s="260"/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  <c r="Z251" s="260"/>
      <c r="AA251" s="260"/>
      <c r="AB251" s="260"/>
      <c r="AC251" s="260"/>
      <c r="AD251" s="260"/>
      <c r="AE251" s="260"/>
      <c r="AF251" s="260"/>
      <c r="AG251" s="260"/>
      <c r="AH251" s="260"/>
      <c r="AI251" s="260"/>
      <c r="AJ251" s="260"/>
      <c r="AK251" s="260"/>
      <c r="AL251" s="260"/>
      <c r="AM251" s="260"/>
      <c r="AN251" s="260"/>
      <c r="AO251" s="260"/>
      <c r="AP251" s="260"/>
      <c r="AQ251" s="260"/>
      <c r="AR251" s="260"/>
      <c r="AS251" s="260"/>
      <c r="AT251" s="260"/>
      <c r="AU251" s="260"/>
      <c r="AV251" s="260"/>
      <c r="AW251" s="260"/>
      <c r="AX251" s="260"/>
      <c r="AY251" s="260"/>
      <c r="AZ251" s="260"/>
      <c r="BA251" s="260"/>
      <c r="BB251" s="260"/>
      <c r="BC251" s="261" t="s">
        <v>109</v>
      </c>
      <c r="BD251" s="262"/>
      <c r="BE251" s="262"/>
      <c r="BF251" s="262"/>
      <c r="BG251" s="262"/>
      <c r="BH251" s="262"/>
      <c r="BI251" s="262"/>
      <c r="BJ251" s="262"/>
      <c r="BK251" s="262"/>
      <c r="BL251" s="262"/>
      <c r="BM251" s="262"/>
      <c r="BN251" s="262"/>
      <c r="BO251" s="262"/>
      <c r="BP251" s="262"/>
      <c r="BQ251" s="262"/>
      <c r="BR251" s="262"/>
      <c r="BS251" s="262"/>
      <c r="BT251" s="262"/>
      <c r="BU251" s="262"/>
      <c r="BV251" s="262"/>
      <c r="BW251" s="262"/>
      <c r="BX251" s="262"/>
      <c r="BY251" s="262"/>
      <c r="BZ251" s="262"/>
      <c r="CA251" s="262"/>
      <c r="CB251" s="262"/>
      <c r="CC251" s="262"/>
      <c r="CD251" s="262"/>
      <c r="CE251" s="262"/>
      <c r="CF251" s="262"/>
      <c r="CG251" s="262"/>
      <c r="CH251" s="262"/>
      <c r="CI251" s="262"/>
      <c r="CJ251" s="262"/>
      <c r="CK251" s="262"/>
      <c r="CL251" s="262"/>
      <c r="CM251" s="262"/>
      <c r="CN251" s="262"/>
      <c r="CO251" s="262"/>
      <c r="CP251" s="262"/>
      <c r="CQ251" s="262"/>
      <c r="CR251" s="262"/>
      <c r="CS251" s="262"/>
      <c r="CT251" s="262"/>
      <c r="CU251" s="262"/>
      <c r="CV251" s="262"/>
      <c r="CW251" s="262"/>
      <c r="CX251" s="262"/>
      <c r="CY251" s="262"/>
      <c r="CZ251" s="262"/>
      <c r="DA251" s="262"/>
      <c r="DB251" s="262"/>
      <c r="DC251" s="262"/>
      <c r="DD251" s="263"/>
      <c r="DE251" s="264" t="s">
        <v>110</v>
      </c>
      <c r="DF251" s="264"/>
      <c r="DG251" s="264"/>
      <c r="DH251" s="264"/>
      <c r="DI251" s="264"/>
      <c r="DJ251" s="264"/>
      <c r="DK251" s="264"/>
      <c r="DL251" s="264"/>
      <c r="DM251" s="264"/>
      <c r="DN251" s="264"/>
      <c r="DO251" s="264"/>
      <c r="DP251" s="264"/>
      <c r="DQ251" s="264"/>
      <c r="DR251" s="264"/>
      <c r="DS251" s="264"/>
      <c r="DT251" s="264"/>
      <c r="DU251" s="264"/>
      <c r="DV251" s="264"/>
      <c r="DW251" s="264"/>
      <c r="DX251" s="264"/>
      <c r="DY251" s="264"/>
      <c r="DZ251" s="264"/>
      <c r="EA251" s="264"/>
      <c r="EB251" s="264"/>
      <c r="EC251" s="264"/>
      <c r="ED251" s="264"/>
      <c r="EE251" s="264"/>
      <c r="EF251" s="264"/>
      <c r="EG251" s="264"/>
      <c r="EH251" s="264"/>
      <c r="EI251" s="264"/>
      <c r="EJ251" s="264"/>
      <c r="EK251" s="264"/>
      <c r="EL251" s="264"/>
      <c r="EM251" s="264"/>
      <c r="EN251" s="264"/>
      <c r="EO251" s="264"/>
      <c r="EP251" s="264"/>
      <c r="EQ251" s="264"/>
      <c r="ER251" s="264"/>
      <c r="ES251" s="264"/>
      <c r="ET251" s="264"/>
      <c r="EU251" s="264"/>
      <c r="EV251" s="264"/>
      <c r="EW251" s="264"/>
      <c r="EX251" s="264"/>
      <c r="EY251" s="264"/>
      <c r="EZ251" s="264"/>
      <c r="FA251" s="264"/>
      <c r="FB251" s="264"/>
      <c r="FC251" s="264"/>
      <c r="FD251" s="264"/>
      <c r="FE251" s="264"/>
    </row>
  </sheetData>
  <mergeCells count="1547">
    <mergeCell ref="O219:Z219"/>
    <mergeCell ref="AA219:AL219"/>
    <mergeCell ref="AM219:AX219"/>
    <mergeCell ref="AY219:BJ219"/>
    <mergeCell ref="BK219:BV219"/>
    <mergeCell ref="BW219:CG219"/>
    <mergeCell ref="CH219:CQ219"/>
    <mergeCell ref="CR219:CW219"/>
    <mergeCell ref="CX219:DG219"/>
    <mergeCell ref="DH219:DQ219"/>
    <mergeCell ref="DR219:EA219"/>
    <mergeCell ref="EB219:EK219"/>
    <mergeCell ref="EL219:EU219"/>
    <mergeCell ref="EV209:FE209"/>
    <mergeCell ref="CX212:DG212"/>
    <mergeCell ref="DH212:DQ212"/>
    <mergeCell ref="DR212:EA212"/>
    <mergeCell ref="EB212:EK212"/>
    <mergeCell ref="EL212:EU212"/>
    <mergeCell ref="EL214:EU214"/>
    <mergeCell ref="CH212:CQ212"/>
    <mergeCell ref="CR212:CW212"/>
    <mergeCell ref="EV214:FE214"/>
    <mergeCell ref="EL210:EU210"/>
    <mergeCell ref="EV210:FE210"/>
    <mergeCell ref="EB201:EK201"/>
    <mergeCell ref="EL201:EU201"/>
    <mergeCell ref="EV201:FE201"/>
    <mergeCell ref="CX200:DG200"/>
    <mergeCell ref="DH200:DQ200"/>
    <mergeCell ref="DR200:EA200"/>
    <mergeCell ref="EB200:EK200"/>
    <mergeCell ref="A213:N213"/>
    <mergeCell ref="O213:Z213"/>
    <mergeCell ref="AA213:AL213"/>
    <mergeCell ref="AM213:AX213"/>
    <mergeCell ref="AY213:BJ213"/>
    <mergeCell ref="BK213:BV213"/>
    <mergeCell ref="BW213:CG213"/>
    <mergeCell ref="CH213:CQ213"/>
    <mergeCell ref="CR213:CW213"/>
    <mergeCell ref="CX213:DG213"/>
    <mergeCell ref="DH213:DQ213"/>
    <mergeCell ref="DR213:EA213"/>
    <mergeCell ref="EB213:EK213"/>
    <mergeCell ref="EL213:EU213"/>
    <mergeCell ref="CX210:DG210"/>
    <mergeCell ref="DH210:DQ210"/>
    <mergeCell ref="DR210:EA210"/>
    <mergeCell ref="EB210:EK210"/>
    <mergeCell ref="A212:N212"/>
    <mergeCell ref="O212:Z212"/>
    <mergeCell ref="AA212:AL212"/>
    <mergeCell ref="AM212:AX212"/>
    <mergeCell ref="AY212:BJ212"/>
    <mergeCell ref="BK212:BV212"/>
    <mergeCell ref="BW212:CG212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CX218:DG218"/>
    <mergeCell ref="DH218:DQ218"/>
    <mergeCell ref="DR218:EA218"/>
    <mergeCell ref="EB218:EK218"/>
    <mergeCell ref="EL218:EU218"/>
    <mergeCell ref="A209:N209"/>
    <mergeCell ref="O209:Z209"/>
    <mergeCell ref="AA209:AL209"/>
    <mergeCell ref="AM209:AX209"/>
    <mergeCell ref="AY209:BJ209"/>
    <mergeCell ref="BK209:BV209"/>
    <mergeCell ref="BW209:CG209"/>
    <mergeCell ref="CH209:CQ209"/>
    <mergeCell ref="CR209:CW209"/>
    <mergeCell ref="CX209:DG209"/>
    <mergeCell ref="DH209:DQ209"/>
    <mergeCell ref="DR209:EA209"/>
    <mergeCell ref="EB209:EK209"/>
    <mergeCell ref="EL209:EU209"/>
    <mergeCell ref="CX214:DG214"/>
    <mergeCell ref="DH214:DQ214"/>
    <mergeCell ref="DR214:EA214"/>
    <mergeCell ref="EB214:EK214"/>
    <mergeCell ref="A208:N208"/>
    <mergeCell ref="O208:Z208"/>
    <mergeCell ref="AA208:AL208"/>
    <mergeCell ref="AM208:AX208"/>
    <mergeCell ref="AY208:BJ208"/>
    <mergeCell ref="BK208:BV208"/>
    <mergeCell ref="BW208:CG208"/>
    <mergeCell ref="CH208:CQ208"/>
    <mergeCell ref="CR208:CW208"/>
    <mergeCell ref="CX208:DG208"/>
    <mergeCell ref="DH208:DQ208"/>
    <mergeCell ref="DR208:EA208"/>
    <mergeCell ref="EB208:EK208"/>
    <mergeCell ref="EL208:EU208"/>
    <mergeCell ref="EV208:FE208"/>
    <mergeCell ref="EF160:ER160"/>
    <mergeCell ref="ES160:FE160"/>
    <mergeCell ref="CL161:CZ161"/>
    <mergeCell ref="DA161:DK161"/>
    <mergeCell ref="DL161:DR161"/>
    <mergeCell ref="DS161:EE161"/>
    <mergeCell ref="EF161:ER161"/>
    <mergeCell ref="ES161:FE161"/>
    <mergeCell ref="A200:N200"/>
    <mergeCell ref="O200:Z200"/>
    <mergeCell ref="AA200:AL200"/>
    <mergeCell ref="AM200:AX200"/>
    <mergeCell ref="AY200:BJ200"/>
    <mergeCell ref="BK200:BV200"/>
    <mergeCell ref="BW200:CG200"/>
    <mergeCell ref="CH200:CQ200"/>
    <mergeCell ref="CR200:CW200"/>
    <mergeCell ref="EL200:EU200"/>
    <mergeCell ref="EV200:FE200"/>
    <mergeCell ref="CX206:DG206"/>
    <mergeCell ref="DH206:DQ206"/>
    <mergeCell ref="DR206:EA206"/>
    <mergeCell ref="EB206:EK206"/>
    <mergeCell ref="EL206:EU206"/>
    <mergeCell ref="EV206:FE206"/>
    <mergeCell ref="A207:N207"/>
    <mergeCell ref="O207:Z207"/>
    <mergeCell ref="DL156:DR156"/>
    <mergeCell ref="DS156:EE156"/>
    <mergeCell ref="EF156:ER156"/>
    <mergeCell ref="ES156:FE156"/>
    <mergeCell ref="A157:N161"/>
    <mergeCell ref="O157:AC161"/>
    <mergeCell ref="AD157:AR161"/>
    <mergeCell ref="AS157:BG161"/>
    <mergeCell ref="BH157:BV161"/>
    <mergeCell ref="BW157:CK161"/>
    <mergeCell ref="CL157:CZ157"/>
    <mergeCell ref="DA157:DK157"/>
    <mergeCell ref="DL157:DR157"/>
    <mergeCell ref="DS157:EE157"/>
    <mergeCell ref="EF157:ER157"/>
    <mergeCell ref="ES157:FE157"/>
    <mergeCell ref="CL158:CZ158"/>
    <mergeCell ref="DA158:DK158"/>
    <mergeCell ref="DL158:DR158"/>
    <mergeCell ref="DS158:EE158"/>
    <mergeCell ref="EF158:ER158"/>
    <mergeCell ref="ES158:FE158"/>
    <mergeCell ref="CL159:CZ159"/>
    <mergeCell ref="DA159:DK159"/>
    <mergeCell ref="DL159:DR159"/>
    <mergeCell ref="DS159:EE159"/>
    <mergeCell ref="EF159:ER159"/>
    <mergeCell ref="ES159:FE159"/>
    <mergeCell ref="CL160:CZ160"/>
    <mergeCell ref="DA160:DK160"/>
    <mergeCell ref="DL160:DR160"/>
    <mergeCell ref="DS160:EE160"/>
    <mergeCell ref="A152:N156"/>
    <mergeCell ref="O152:AC156"/>
    <mergeCell ref="AD152:AR156"/>
    <mergeCell ref="AS152:BG156"/>
    <mergeCell ref="BH152:BV156"/>
    <mergeCell ref="BW152:CK156"/>
    <mergeCell ref="CL152:CZ152"/>
    <mergeCell ref="DA152:DK152"/>
    <mergeCell ref="DL152:DR152"/>
    <mergeCell ref="DS152:EE152"/>
    <mergeCell ref="EF152:ER152"/>
    <mergeCell ref="ES152:FE152"/>
    <mergeCell ref="CL153:CZ153"/>
    <mergeCell ref="DA153:DK153"/>
    <mergeCell ref="DL153:DR153"/>
    <mergeCell ref="DS153:EE153"/>
    <mergeCell ref="EF153:ER153"/>
    <mergeCell ref="ES153:FE153"/>
    <mergeCell ref="CL154:CZ154"/>
    <mergeCell ref="DA154:DK154"/>
    <mergeCell ref="DL154:DR154"/>
    <mergeCell ref="DS154:EE154"/>
    <mergeCell ref="EF154:ER154"/>
    <mergeCell ref="ES154:FE154"/>
    <mergeCell ref="CL155:CZ155"/>
    <mergeCell ref="DA155:DK155"/>
    <mergeCell ref="DL155:DR155"/>
    <mergeCell ref="DS155:EE155"/>
    <mergeCell ref="EF155:ER155"/>
    <mergeCell ref="ES155:FE155"/>
    <mergeCell ref="CL156:CZ156"/>
    <mergeCell ref="DA156:DK156"/>
    <mergeCell ref="CL129:CZ129"/>
    <mergeCell ref="DA129:DK129"/>
    <mergeCell ref="DL129:DR129"/>
    <mergeCell ref="DS129:EE129"/>
    <mergeCell ref="EF129:ER129"/>
    <mergeCell ref="ES129:FE129"/>
    <mergeCell ref="CL130:CZ130"/>
    <mergeCell ref="DA130:DK130"/>
    <mergeCell ref="DL130:DR130"/>
    <mergeCell ref="DS130:EE130"/>
    <mergeCell ref="EF130:ER130"/>
    <mergeCell ref="ES130:FE130"/>
    <mergeCell ref="CL131:CZ131"/>
    <mergeCell ref="DA131:DK131"/>
    <mergeCell ref="DL131:DR131"/>
    <mergeCell ref="DS131:EE131"/>
    <mergeCell ref="EF131:ER131"/>
    <mergeCell ref="ES131:FE131"/>
    <mergeCell ref="EF150:ER150"/>
    <mergeCell ref="ES150:FE150"/>
    <mergeCell ref="CL146:CZ146"/>
    <mergeCell ref="DA146:DK146"/>
    <mergeCell ref="EF124:ER124"/>
    <mergeCell ref="ES124:FE124"/>
    <mergeCell ref="CL125:CZ125"/>
    <mergeCell ref="DA125:DK125"/>
    <mergeCell ref="DL125:DR125"/>
    <mergeCell ref="DS125:EE125"/>
    <mergeCell ref="EF125:ER125"/>
    <mergeCell ref="ES125:FE125"/>
    <mergeCell ref="CL126:CZ126"/>
    <mergeCell ref="DA126:DK126"/>
    <mergeCell ref="DL126:DR126"/>
    <mergeCell ref="DS126:EE126"/>
    <mergeCell ref="EF126:ER126"/>
    <mergeCell ref="ES126:FE126"/>
    <mergeCell ref="A127:N131"/>
    <mergeCell ref="O127:AC131"/>
    <mergeCell ref="AD127:AR131"/>
    <mergeCell ref="AS127:BG131"/>
    <mergeCell ref="BH127:BV131"/>
    <mergeCell ref="BW127:CK131"/>
    <mergeCell ref="CL127:CZ127"/>
    <mergeCell ref="DA127:DK127"/>
    <mergeCell ref="DL127:DR127"/>
    <mergeCell ref="DS127:EE127"/>
    <mergeCell ref="EF127:ER127"/>
    <mergeCell ref="ES127:FE127"/>
    <mergeCell ref="CL128:CZ128"/>
    <mergeCell ref="DA128:DK128"/>
    <mergeCell ref="DL128:DR128"/>
    <mergeCell ref="DS128:EE128"/>
    <mergeCell ref="EF128:ER128"/>
    <mergeCell ref="ES128:FE128"/>
    <mergeCell ref="DL109:DR109"/>
    <mergeCell ref="DS109:EE109"/>
    <mergeCell ref="EF109:ER109"/>
    <mergeCell ref="ES109:FE109"/>
    <mergeCell ref="CL110:CZ110"/>
    <mergeCell ref="DA110:DK110"/>
    <mergeCell ref="DL110:DR110"/>
    <mergeCell ref="DS110:EE110"/>
    <mergeCell ref="EF110:ER110"/>
    <mergeCell ref="ES110:FE110"/>
    <mergeCell ref="CL111:CZ111"/>
    <mergeCell ref="DA111:DK111"/>
    <mergeCell ref="DL111:DR111"/>
    <mergeCell ref="DS111:EE111"/>
    <mergeCell ref="EF111:ER111"/>
    <mergeCell ref="ES111:FE111"/>
    <mergeCell ref="A122:N126"/>
    <mergeCell ref="O122:AC126"/>
    <mergeCell ref="AD122:AR126"/>
    <mergeCell ref="AS122:BG126"/>
    <mergeCell ref="BH122:BV126"/>
    <mergeCell ref="BW122:CK126"/>
    <mergeCell ref="CL122:CZ122"/>
    <mergeCell ref="DA122:DK122"/>
    <mergeCell ref="DL122:DR122"/>
    <mergeCell ref="DS122:EE122"/>
    <mergeCell ref="EF122:ER122"/>
    <mergeCell ref="ES122:FE122"/>
    <mergeCell ref="CL123:CZ123"/>
    <mergeCell ref="DA123:DK123"/>
    <mergeCell ref="DL123:DR123"/>
    <mergeCell ref="DS123:EE123"/>
    <mergeCell ref="CL105:CZ105"/>
    <mergeCell ref="DA105:DK105"/>
    <mergeCell ref="DL105:DR105"/>
    <mergeCell ref="DS105:EE105"/>
    <mergeCell ref="EF105:ER105"/>
    <mergeCell ref="ES105:FE105"/>
    <mergeCell ref="CL106:CZ106"/>
    <mergeCell ref="DA106:DK106"/>
    <mergeCell ref="DL106:DR106"/>
    <mergeCell ref="DS106:EE106"/>
    <mergeCell ref="EF106:ER106"/>
    <mergeCell ref="ES106:FE106"/>
    <mergeCell ref="A107:N111"/>
    <mergeCell ref="O107:AC111"/>
    <mergeCell ref="AD107:AR111"/>
    <mergeCell ref="AS107:BG111"/>
    <mergeCell ref="BH107:BV111"/>
    <mergeCell ref="BW107:CK111"/>
    <mergeCell ref="CL107:CZ107"/>
    <mergeCell ref="DA107:DK107"/>
    <mergeCell ref="DL107:DR107"/>
    <mergeCell ref="DS107:EE107"/>
    <mergeCell ref="EF107:ER107"/>
    <mergeCell ref="ES107:FE107"/>
    <mergeCell ref="CL108:CZ108"/>
    <mergeCell ref="DA108:DK108"/>
    <mergeCell ref="DL108:DR108"/>
    <mergeCell ref="DS108:EE108"/>
    <mergeCell ref="EF108:ER108"/>
    <mergeCell ref="ES108:FE108"/>
    <mergeCell ref="CL109:CZ109"/>
    <mergeCell ref="DA109:DK109"/>
    <mergeCell ref="EF70:ER70"/>
    <mergeCell ref="ES70:FE70"/>
    <mergeCell ref="CL71:CZ71"/>
    <mergeCell ref="DA71:DK71"/>
    <mergeCell ref="DL71:DR71"/>
    <mergeCell ref="DS71:EE71"/>
    <mergeCell ref="EF71:ER71"/>
    <mergeCell ref="ES71:FE71"/>
    <mergeCell ref="A102:N106"/>
    <mergeCell ref="O102:AC106"/>
    <mergeCell ref="AD102:AR106"/>
    <mergeCell ref="AS102:BG106"/>
    <mergeCell ref="BH102:BV106"/>
    <mergeCell ref="BW102:CK106"/>
    <mergeCell ref="CL102:CZ102"/>
    <mergeCell ref="DA102:DK102"/>
    <mergeCell ref="DL102:DR102"/>
    <mergeCell ref="DS102:EE102"/>
    <mergeCell ref="EF102:ER102"/>
    <mergeCell ref="ES102:FE102"/>
    <mergeCell ref="CL103:CZ103"/>
    <mergeCell ref="DA103:DK103"/>
    <mergeCell ref="DL103:DR103"/>
    <mergeCell ref="DS103:EE103"/>
    <mergeCell ref="EF103:ER103"/>
    <mergeCell ref="ES103:FE103"/>
    <mergeCell ref="CL104:CZ104"/>
    <mergeCell ref="DA104:DK104"/>
    <mergeCell ref="DL104:DR104"/>
    <mergeCell ref="DS104:EE104"/>
    <mergeCell ref="EF104:ER104"/>
    <mergeCell ref="ES104:FE104"/>
    <mergeCell ref="DL66:DR66"/>
    <mergeCell ref="DS66:EE66"/>
    <mergeCell ref="EF66:ER66"/>
    <mergeCell ref="ES66:FE66"/>
    <mergeCell ref="A67:N71"/>
    <mergeCell ref="O67:AC71"/>
    <mergeCell ref="AD67:AR71"/>
    <mergeCell ref="AS67:BG71"/>
    <mergeCell ref="BH67:BV71"/>
    <mergeCell ref="BW67:CK71"/>
    <mergeCell ref="CL67:CZ67"/>
    <mergeCell ref="DA67:DK67"/>
    <mergeCell ref="DL67:DR67"/>
    <mergeCell ref="DS67:EE67"/>
    <mergeCell ref="EF67:ER67"/>
    <mergeCell ref="ES67:FE67"/>
    <mergeCell ref="CL68:CZ68"/>
    <mergeCell ref="DA68:DK68"/>
    <mergeCell ref="DL68:DR68"/>
    <mergeCell ref="DS68:EE68"/>
    <mergeCell ref="EF68:ER68"/>
    <mergeCell ref="ES68:FE68"/>
    <mergeCell ref="CL69:CZ69"/>
    <mergeCell ref="DA69:DK69"/>
    <mergeCell ref="DL69:DR69"/>
    <mergeCell ref="DS69:EE69"/>
    <mergeCell ref="EF69:ER69"/>
    <mergeCell ref="ES69:FE69"/>
    <mergeCell ref="CL70:CZ70"/>
    <mergeCell ref="DA70:DK70"/>
    <mergeCell ref="DL70:DR70"/>
    <mergeCell ref="DS70:EE70"/>
    <mergeCell ref="A62:N66"/>
    <mergeCell ref="O62:AC66"/>
    <mergeCell ref="AD62:AR66"/>
    <mergeCell ref="AS62:BG66"/>
    <mergeCell ref="BH62:BV66"/>
    <mergeCell ref="BW62:CK66"/>
    <mergeCell ref="CL62:CZ62"/>
    <mergeCell ref="DA62:DK62"/>
    <mergeCell ref="DL62:DR62"/>
    <mergeCell ref="DS62:EE62"/>
    <mergeCell ref="EF62:ER62"/>
    <mergeCell ref="ES62:FE62"/>
    <mergeCell ref="CL63:CZ63"/>
    <mergeCell ref="DA63:DK63"/>
    <mergeCell ref="DL63:DR63"/>
    <mergeCell ref="DS63:EE63"/>
    <mergeCell ref="EF63:ER63"/>
    <mergeCell ref="ES63:FE63"/>
    <mergeCell ref="CL64:CZ64"/>
    <mergeCell ref="DA64:DK64"/>
    <mergeCell ref="DL64:DR64"/>
    <mergeCell ref="DS64:EE64"/>
    <mergeCell ref="EF64:ER64"/>
    <mergeCell ref="ES64:FE64"/>
    <mergeCell ref="CL65:CZ65"/>
    <mergeCell ref="DA65:DK65"/>
    <mergeCell ref="DL65:DR65"/>
    <mergeCell ref="DS65:EE65"/>
    <mergeCell ref="EF65:ER65"/>
    <mergeCell ref="ES65:FE65"/>
    <mergeCell ref="CL66:CZ66"/>
    <mergeCell ref="DA66:DK66"/>
    <mergeCell ref="CT1:FE1"/>
    <mergeCell ref="CT2:FE2"/>
    <mergeCell ref="CT3:FE3"/>
    <mergeCell ref="A230:FE230"/>
    <mergeCell ref="BB226:BX226"/>
    <mergeCell ref="CX222:DG222"/>
    <mergeCell ref="DH222:DQ222"/>
    <mergeCell ref="DR222:EA222"/>
    <mergeCell ref="EB222:EK222"/>
    <mergeCell ref="EL222:EU222"/>
    <mergeCell ref="EV222:FE222"/>
    <mergeCell ref="A223:N223"/>
    <mergeCell ref="O223:Z223"/>
    <mergeCell ref="AA223:AL223"/>
    <mergeCell ref="AM223:AX223"/>
    <mergeCell ref="AY223:BJ223"/>
    <mergeCell ref="BK223:BV223"/>
    <mergeCell ref="BW223:CG223"/>
    <mergeCell ref="CH223:CQ223"/>
    <mergeCell ref="CR223:CW223"/>
    <mergeCell ref="CX223:DG223"/>
    <mergeCell ref="DH223:DQ223"/>
    <mergeCell ref="DR223:EA223"/>
    <mergeCell ref="EB223:EK223"/>
    <mergeCell ref="EL223:EU223"/>
    <mergeCell ref="EV223:FE223"/>
    <mergeCell ref="A222:N222"/>
    <mergeCell ref="O222:Z222"/>
    <mergeCell ref="AA222:AL222"/>
    <mergeCell ref="AM222:AX222"/>
    <mergeCell ref="AY222:BJ222"/>
    <mergeCell ref="BK222:BV222"/>
    <mergeCell ref="BW222:CG222"/>
    <mergeCell ref="CH222:CQ222"/>
    <mergeCell ref="CR222:CW222"/>
    <mergeCell ref="CX220:DG220"/>
    <mergeCell ref="DH220:DQ220"/>
    <mergeCell ref="DR220:EA220"/>
    <mergeCell ref="EB220:EK220"/>
    <mergeCell ref="EL220:EU220"/>
    <mergeCell ref="EV220:FE220"/>
    <mergeCell ref="A221:N221"/>
    <mergeCell ref="O221:Z221"/>
    <mergeCell ref="AA221:AL221"/>
    <mergeCell ref="AM221:AX221"/>
    <mergeCell ref="AY221:BJ221"/>
    <mergeCell ref="BK221:BV221"/>
    <mergeCell ref="BW221:CG221"/>
    <mergeCell ref="CH221:CQ221"/>
    <mergeCell ref="CR221:CW221"/>
    <mergeCell ref="CX221:DG221"/>
    <mergeCell ref="DH221:DQ221"/>
    <mergeCell ref="DR221:EA221"/>
    <mergeCell ref="EB221:EK221"/>
    <mergeCell ref="EL221:EU221"/>
    <mergeCell ref="EV221:FE221"/>
    <mergeCell ref="A220:N220"/>
    <mergeCell ref="O220:Z220"/>
    <mergeCell ref="AA220:AL220"/>
    <mergeCell ref="AM220:AX220"/>
    <mergeCell ref="AY220:BJ220"/>
    <mergeCell ref="BK220:BV220"/>
    <mergeCell ref="BW220:CG220"/>
    <mergeCell ref="CH220:CQ220"/>
    <mergeCell ref="CR220:CW220"/>
    <mergeCell ref="CX217:DG217"/>
    <mergeCell ref="DH217:DQ217"/>
    <mergeCell ref="DR217:EA217"/>
    <mergeCell ref="EB217:EK217"/>
    <mergeCell ref="EL217:EU217"/>
    <mergeCell ref="EV217:FE217"/>
    <mergeCell ref="A216:N216"/>
    <mergeCell ref="O216:Z216"/>
    <mergeCell ref="AA216:AL216"/>
    <mergeCell ref="AM216:AX216"/>
    <mergeCell ref="AY216:BJ216"/>
    <mergeCell ref="BK216:BV216"/>
    <mergeCell ref="BW216:CG216"/>
    <mergeCell ref="CH216:CQ216"/>
    <mergeCell ref="CR216:CW216"/>
    <mergeCell ref="CX216:DG216"/>
    <mergeCell ref="DH216:DQ216"/>
    <mergeCell ref="DR216:EA216"/>
    <mergeCell ref="EB216:EK216"/>
    <mergeCell ref="EL216:EU216"/>
    <mergeCell ref="EV216:FE216"/>
    <mergeCell ref="A217:N217"/>
    <mergeCell ref="O217:Z217"/>
    <mergeCell ref="AA217:AL217"/>
    <mergeCell ref="AM217:AX217"/>
    <mergeCell ref="AY217:BJ217"/>
    <mergeCell ref="BK217:BV217"/>
    <mergeCell ref="BW217:CG217"/>
    <mergeCell ref="CH217:CQ217"/>
    <mergeCell ref="CR217:CW217"/>
    <mergeCell ref="A219:N219"/>
    <mergeCell ref="A215:N215"/>
    <mergeCell ref="O215:Z215"/>
    <mergeCell ref="AA215:AL215"/>
    <mergeCell ref="AM215:AX215"/>
    <mergeCell ref="AY215:BJ215"/>
    <mergeCell ref="BK215:BV215"/>
    <mergeCell ref="BW215:CG215"/>
    <mergeCell ref="CH215:CQ215"/>
    <mergeCell ref="CR215:CW215"/>
    <mergeCell ref="CX215:DG215"/>
    <mergeCell ref="DH215:DQ215"/>
    <mergeCell ref="DR215:EA215"/>
    <mergeCell ref="EB215:EK215"/>
    <mergeCell ref="EL215:EU215"/>
    <mergeCell ref="EV215:FE215"/>
    <mergeCell ref="A214:N214"/>
    <mergeCell ref="O214:Z214"/>
    <mergeCell ref="AA214:AL214"/>
    <mergeCell ref="AM214:AX214"/>
    <mergeCell ref="AY214:BJ214"/>
    <mergeCell ref="BK214:BV214"/>
    <mergeCell ref="BW214:CG214"/>
    <mergeCell ref="CH214:CQ214"/>
    <mergeCell ref="CR214:CW214"/>
    <mergeCell ref="A211:N211"/>
    <mergeCell ref="O211:Z211"/>
    <mergeCell ref="AA211:AL211"/>
    <mergeCell ref="AM211:AX211"/>
    <mergeCell ref="AY211:BJ211"/>
    <mergeCell ref="BK211:BV211"/>
    <mergeCell ref="BW211:CG211"/>
    <mergeCell ref="CH211:CQ211"/>
    <mergeCell ref="CR211:CW211"/>
    <mergeCell ref="CX211:DG211"/>
    <mergeCell ref="DH211:DQ211"/>
    <mergeCell ref="DR211:EA211"/>
    <mergeCell ref="EB211:EK211"/>
    <mergeCell ref="EL211:EU211"/>
    <mergeCell ref="EV211:FE211"/>
    <mergeCell ref="A210:N210"/>
    <mergeCell ref="O210:Z210"/>
    <mergeCell ref="AA210:AL210"/>
    <mergeCell ref="AM210:AX210"/>
    <mergeCell ref="AY210:BJ210"/>
    <mergeCell ref="BK210:BV210"/>
    <mergeCell ref="BW210:CG210"/>
    <mergeCell ref="CH210:CQ210"/>
    <mergeCell ref="CR210:CW210"/>
    <mergeCell ref="AY202:BJ202"/>
    <mergeCell ref="AA207:AL207"/>
    <mergeCell ref="AM207:AX207"/>
    <mergeCell ref="AY207:BJ207"/>
    <mergeCell ref="BK207:BV207"/>
    <mergeCell ref="BW207:CG207"/>
    <mergeCell ref="CH207:CQ207"/>
    <mergeCell ref="CR207:CW207"/>
    <mergeCell ref="CX207:DG207"/>
    <mergeCell ref="DH207:DQ207"/>
    <mergeCell ref="DR207:EA207"/>
    <mergeCell ref="EB207:EK207"/>
    <mergeCell ref="EL207:EU207"/>
    <mergeCell ref="EV207:FE207"/>
    <mergeCell ref="A206:N206"/>
    <mergeCell ref="O206:Z206"/>
    <mergeCell ref="AA206:AL206"/>
    <mergeCell ref="AM206:AX206"/>
    <mergeCell ref="AY206:BJ206"/>
    <mergeCell ref="BK206:BV206"/>
    <mergeCell ref="BW206:CG206"/>
    <mergeCell ref="CH206:CQ206"/>
    <mergeCell ref="CR206:CW206"/>
    <mergeCell ref="DH205:DQ205"/>
    <mergeCell ref="DR205:EA205"/>
    <mergeCell ref="EB205:EK205"/>
    <mergeCell ref="EL205:EU205"/>
    <mergeCell ref="EV205:FE205"/>
    <mergeCell ref="A204:N204"/>
    <mergeCell ref="O204:Z204"/>
    <mergeCell ref="AA204:AL204"/>
    <mergeCell ref="AM204:AX204"/>
    <mergeCell ref="AY204:BJ204"/>
    <mergeCell ref="BK204:BV204"/>
    <mergeCell ref="BW204:CG204"/>
    <mergeCell ref="CH204:CQ204"/>
    <mergeCell ref="CR204:CW204"/>
    <mergeCell ref="CX204:DG204"/>
    <mergeCell ref="DH204:DQ204"/>
    <mergeCell ref="DR204:EA204"/>
    <mergeCell ref="EB204:EK204"/>
    <mergeCell ref="EL204:EU204"/>
    <mergeCell ref="EV204:FE204"/>
    <mergeCell ref="AY205:BJ205"/>
    <mergeCell ref="BK205:BV205"/>
    <mergeCell ref="BW205:CG205"/>
    <mergeCell ref="CH205:CQ205"/>
    <mergeCell ref="CR205:CW205"/>
    <mergeCell ref="CX205:DG205"/>
    <mergeCell ref="DL178:DR178"/>
    <mergeCell ref="DS178:EE178"/>
    <mergeCell ref="EF178:ER178"/>
    <mergeCell ref="ES178:FE178"/>
    <mergeCell ref="A203:N203"/>
    <mergeCell ref="O203:Z203"/>
    <mergeCell ref="AA203:AL203"/>
    <mergeCell ref="AM203:AX203"/>
    <mergeCell ref="AY203:BJ203"/>
    <mergeCell ref="BK203:BV203"/>
    <mergeCell ref="BW203:CG203"/>
    <mergeCell ref="CH203:CQ203"/>
    <mergeCell ref="CR203:CW203"/>
    <mergeCell ref="CX203:DG203"/>
    <mergeCell ref="DH203:DQ203"/>
    <mergeCell ref="DR203:EA203"/>
    <mergeCell ref="EB203:EK203"/>
    <mergeCell ref="EL203:EU203"/>
    <mergeCell ref="EV203:FE203"/>
    <mergeCell ref="CL181:CZ181"/>
    <mergeCell ref="DA181:DK181"/>
    <mergeCell ref="DL181:DR181"/>
    <mergeCell ref="DS181:EE181"/>
    <mergeCell ref="EF181:ER181"/>
    <mergeCell ref="ES181:FE181"/>
    <mergeCell ref="A177:N181"/>
    <mergeCell ref="O177:AC181"/>
    <mergeCell ref="AD177:AR181"/>
    <mergeCell ref="AS177:BG181"/>
    <mergeCell ref="BH177:BV181"/>
    <mergeCell ref="BW177:CK181"/>
    <mergeCell ref="A198:N198"/>
    <mergeCell ref="CL171:CZ171"/>
    <mergeCell ref="DA171:DK171"/>
    <mergeCell ref="DL171:DR171"/>
    <mergeCell ref="DS171:EE171"/>
    <mergeCell ref="EF171:ER171"/>
    <mergeCell ref="ES171:FE171"/>
    <mergeCell ref="CL179:CZ179"/>
    <mergeCell ref="DA179:DK179"/>
    <mergeCell ref="DL179:DR179"/>
    <mergeCell ref="DS179:EE179"/>
    <mergeCell ref="EF179:ER179"/>
    <mergeCell ref="ES179:FE179"/>
    <mergeCell ref="CL180:CZ180"/>
    <mergeCell ref="DA180:DK180"/>
    <mergeCell ref="DL180:DR180"/>
    <mergeCell ref="DS180:EE180"/>
    <mergeCell ref="EF180:ER180"/>
    <mergeCell ref="ES180:FE180"/>
    <mergeCell ref="CL176:CZ176"/>
    <mergeCell ref="DA176:DK176"/>
    <mergeCell ref="DL176:DR176"/>
    <mergeCell ref="DS176:EE176"/>
    <mergeCell ref="EF176:ER176"/>
    <mergeCell ref="ES176:FE176"/>
    <mergeCell ref="CL177:CZ177"/>
    <mergeCell ref="DA177:DK177"/>
    <mergeCell ref="DL177:DR177"/>
    <mergeCell ref="DS177:EE177"/>
    <mergeCell ref="EF177:ER177"/>
    <mergeCell ref="ES177:FE177"/>
    <mergeCell ref="CL178:CZ178"/>
    <mergeCell ref="DA178:DK178"/>
    <mergeCell ref="A172:N176"/>
    <mergeCell ref="O172:AC176"/>
    <mergeCell ref="AD172:AR176"/>
    <mergeCell ref="AS172:BG176"/>
    <mergeCell ref="BH172:BV176"/>
    <mergeCell ref="BW172:CK176"/>
    <mergeCell ref="CL172:CZ172"/>
    <mergeCell ref="DA172:DK172"/>
    <mergeCell ref="DL172:DR172"/>
    <mergeCell ref="DS172:EE172"/>
    <mergeCell ref="EF172:ER172"/>
    <mergeCell ref="ES172:FE172"/>
    <mergeCell ref="CL173:CZ173"/>
    <mergeCell ref="DA173:DK173"/>
    <mergeCell ref="DL173:DR173"/>
    <mergeCell ref="DS173:EE173"/>
    <mergeCell ref="EF173:ER173"/>
    <mergeCell ref="ES173:FE173"/>
    <mergeCell ref="CL174:CZ174"/>
    <mergeCell ref="DA174:DK174"/>
    <mergeCell ref="DL174:DR174"/>
    <mergeCell ref="DS174:EE174"/>
    <mergeCell ref="EF174:ER174"/>
    <mergeCell ref="ES174:FE174"/>
    <mergeCell ref="CL175:CZ175"/>
    <mergeCell ref="DA175:DK175"/>
    <mergeCell ref="DL175:DR175"/>
    <mergeCell ref="DS175:EE175"/>
    <mergeCell ref="EF175:ER175"/>
    <mergeCell ref="ES175:FE175"/>
    <mergeCell ref="EF168:ER168"/>
    <mergeCell ref="ES168:FE168"/>
    <mergeCell ref="CL169:CZ169"/>
    <mergeCell ref="DA169:DK169"/>
    <mergeCell ref="DL169:DR169"/>
    <mergeCell ref="DS169:EE169"/>
    <mergeCell ref="EF169:ER169"/>
    <mergeCell ref="ES169:FE169"/>
    <mergeCell ref="CL170:CZ170"/>
    <mergeCell ref="DA170:DK170"/>
    <mergeCell ref="DL170:DR170"/>
    <mergeCell ref="DS170:EE170"/>
    <mergeCell ref="EF170:ER170"/>
    <mergeCell ref="ES170:FE170"/>
    <mergeCell ref="CL166:CZ166"/>
    <mergeCell ref="DA166:DK166"/>
    <mergeCell ref="DL166:DR166"/>
    <mergeCell ref="DS166:EE166"/>
    <mergeCell ref="EF166:ER166"/>
    <mergeCell ref="ES166:FE166"/>
    <mergeCell ref="O142:AC146"/>
    <mergeCell ref="AD142:AR146"/>
    <mergeCell ref="AS142:BG146"/>
    <mergeCell ref="BH142:BV146"/>
    <mergeCell ref="CL165:CZ165"/>
    <mergeCell ref="DA165:DK165"/>
    <mergeCell ref="DL165:DR165"/>
    <mergeCell ref="DS165:EE165"/>
    <mergeCell ref="EF165:ER165"/>
    <mergeCell ref="ES165:FE165"/>
    <mergeCell ref="CL151:CZ151"/>
    <mergeCell ref="DA151:DK151"/>
    <mergeCell ref="DL151:DR151"/>
    <mergeCell ref="DS151:EE151"/>
    <mergeCell ref="EF151:ER151"/>
    <mergeCell ref="ES151:FE151"/>
    <mergeCell ref="A167:N171"/>
    <mergeCell ref="O167:AC171"/>
    <mergeCell ref="AD167:AR171"/>
    <mergeCell ref="AS167:BG171"/>
    <mergeCell ref="BH167:BV171"/>
    <mergeCell ref="BW167:CK171"/>
    <mergeCell ref="CL167:CZ167"/>
    <mergeCell ref="DA167:DK167"/>
    <mergeCell ref="DL167:DR167"/>
    <mergeCell ref="DS167:EE167"/>
    <mergeCell ref="EF167:ER167"/>
    <mergeCell ref="ES167:FE167"/>
    <mergeCell ref="CL168:CZ168"/>
    <mergeCell ref="DA168:DK168"/>
    <mergeCell ref="DL168:DR168"/>
    <mergeCell ref="DS168:EE168"/>
    <mergeCell ref="A162:N166"/>
    <mergeCell ref="O162:AC166"/>
    <mergeCell ref="AD162:AR166"/>
    <mergeCell ref="AS162:BG166"/>
    <mergeCell ref="BH162:BV166"/>
    <mergeCell ref="BW162:CK166"/>
    <mergeCell ref="CL162:CZ162"/>
    <mergeCell ref="DA162:DK162"/>
    <mergeCell ref="DL162:DR162"/>
    <mergeCell ref="DS162:EE162"/>
    <mergeCell ref="EF162:ER162"/>
    <mergeCell ref="ES162:FE162"/>
    <mergeCell ref="CL163:CZ163"/>
    <mergeCell ref="DA163:DK163"/>
    <mergeCell ref="DL163:DR163"/>
    <mergeCell ref="DS163:EE163"/>
    <mergeCell ref="EF163:ER163"/>
    <mergeCell ref="ES163:FE163"/>
    <mergeCell ref="CL164:CZ164"/>
    <mergeCell ref="DA164:DK164"/>
    <mergeCell ref="DL164:DR164"/>
    <mergeCell ref="DS164:EE164"/>
    <mergeCell ref="EF164:ER164"/>
    <mergeCell ref="ES164:FE164"/>
    <mergeCell ref="DL141:DR141"/>
    <mergeCell ref="DS141:EE141"/>
    <mergeCell ref="EF141:ER141"/>
    <mergeCell ref="ES141:FE141"/>
    <mergeCell ref="A147:N151"/>
    <mergeCell ref="O147:AC151"/>
    <mergeCell ref="AD147:AR151"/>
    <mergeCell ref="AS147:BG151"/>
    <mergeCell ref="BH147:BV151"/>
    <mergeCell ref="BW147:CK151"/>
    <mergeCell ref="CL147:CZ147"/>
    <mergeCell ref="DA147:DK147"/>
    <mergeCell ref="DL147:DR147"/>
    <mergeCell ref="DS147:EE147"/>
    <mergeCell ref="EF147:ER147"/>
    <mergeCell ref="ES147:FE147"/>
    <mergeCell ref="CL148:CZ148"/>
    <mergeCell ref="DA148:DK148"/>
    <mergeCell ref="DL148:DR148"/>
    <mergeCell ref="DS148:EE148"/>
    <mergeCell ref="EF148:ER148"/>
    <mergeCell ref="ES148:FE148"/>
    <mergeCell ref="CL149:CZ149"/>
    <mergeCell ref="DA149:DK149"/>
    <mergeCell ref="DL149:DR149"/>
    <mergeCell ref="DS149:EE149"/>
    <mergeCell ref="EF149:ER149"/>
    <mergeCell ref="ES149:FE149"/>
    <mergeCell ref="CL150:CZ150"/>
    <mergeCell ref="DA150:DK150"/>
    <mergeCell ref="DL150:DR150"/>
    <mergeCell ref="DS150:EE150"/>
    <mergeCell ref="BW142:CK146"/>
    <mergeCell ref="CL142:CZ142"/>
    <mergeCell ref="DA142:DK142"/>
    <mergeCell ref="DL142:DR142"/>
    <mergeCell ref="DS142:EE142"/>
    <mergeCell ref="EF142:ER142"/>
    <mergeCell ref="ES142:FE142"/>
    <mergeCell ref="CL143:CZ143"/>
    <mergeCell ref="DA143:DK143"/>
    <mergeCell ref="DL143:DR143"/>
    <mergeCell ref="DS143:EE143"/>
    <mergeCell ref="EF143:ER143"/>
    <mergeCell ref="ES143:FE143"/>
    <mergeCell ref="CL144:CZ144"/>
    <mergeCell ref="DA144:DK144"/>
    <mergeCell ref="DL144:DR144"/>
    <mergeCell ref="DS144:EE144"/>
    <mergeCell ref="EF144:ER144"/>
    <mergeCell ref="ES144:FE144"/>
    <mergeCell ref="CL145:CZ145"/>
    <mergeCell ref="DA145:DK145"/>
    <mergeCell ref="DL145:DR145"/>
    <mergeCell ref="DS145:EE145"/>
    <mergeCell ref="EF145:ER145"/>
    <mergeCell ref="ES145:FE145"/>
    <mergeCell ref="DL146:DR146"/>
    <mergeCell ref="DS146:EE146"/>
    <mergeCell ref="EF146:ER146"/>
    <mergeCell ref="ES146:FE146"/>
    <mergeCell ref="A137:N141"/>
    <mergeCell ref="O137:AC141"/>
    <mergeCell ref="AD137:AR141"/>
    <mergeCell ref="AS137:BG141"/>
    <mergeCell ref="BH137:BV141"/>
    <mergeCell ref="BW137:CK141"/>
    <mergeCell ref="CL137:CZ137"/>
    <mergeCell ref="DA137:DK137"/>
    <mergeCell ref="DL137:DR137"/>
    <mergeCell ref="DS137:EE137"/>
    <mergeCell ref="EF137:ER137"/>
    <mergeCell ref="ES137:FE137"/>
    <mergeCell ref="CL138:CZ138"/>
    <mergeCell ref="DA138:DK138"/>
    <mergeCell ref="DL138:DR138"/>
    <mergeCell ref="DS138:EE138"/>
    <mergeCell ref="EF138:ER138"/>
    <mergeCell ref="ES138:FE138"/>
    <mergeCell ref="CL139:CZ139"/>
    <mergeCell ref="DA139:DK139"/>
    <mergeCell ref="DL139:DR139"/>
    <mergeCell ref="DS139:EE139"/>
    <mergeCell ref="EF139:ER139"/>
    <mergeCell ref="ES139:FE139"/>
    <mergeCell ref="CL140:CZ140"/>
    <mergeCell ref="DA140:DK140"/>
    <mergeCell ref="DL140:DR140"/>
    <mergeCell ref="DS140:EE140"/>
    <mergeCell ref="EF140:ER140"/>
    <mergeCell ref="ES140:FE140"/>
    <mergeCell ref="CL141:CZ141"/>
    <mergeCell ref="DA141:DK141"/>
    <mergeCell ref="ES133:FE133"/>
    <mergeCell ref="A132:N136"/>
    <mergeCell ref="CL134:CZ134"/>
    <mergeCell ref="DA134:DK134"/>
    <mergeCell ref="DL134:DR134"/>
    <mergeCell ref="DS134:EE134"/>
    <mergeCell ref="EF134:ER134"/>
    <mergeCell ref="ES134:FE134"/>
    <mergeCell ref="CL135:CZ135"/>
    <mergeCell ref="DA135:DK135"/>
    <mergeCell ref="DL135:DR135"/>
    <mergeCell ref="DS135:EE135"/>
    <mergeCell ref="EF135:ER135"/>
    <mergeCell ref="ES135:FE135"/>
    <mergeCell ref="CL121:CZ121"/>
    <mergeCell ref="DA121:DK121"/>
    <mergeCell ref="DL121:DR121"/>
    <mergeCell ref="DS121:EE121"/>
    <mergeCell ref="EF121:ER121"/>
    <mergeCell ref="ES121:FE121"/>
    <mergeCell ref="CL136:CZ136"/>
    <mergeCell ref="DA136:DK136"/>
    <mergeCell ref="DL136:DR136"/>
    <mergeCell ref="DS136:EE136"/>
    <mergeCell ref="EF136:ER136"/>
    <mergeCell ref="ES136:FE136"/>
    <mergeCell ref="EF123:ER123"/>
    <mergeCell ref="ES123:FE123"/>
    <mergeCell ref="CL124:CZ124"/>
    <mergeCell ref="DA124:DK124"/>
    <mergeCell ref="DL124:DR124"/>
    <mergeCell ref="DS124:EE124"/>
    <mergeCell ref="DS119:EE119"/>
    <mergeCell ref="EF119:ER119"/>
    <mergeCell ref="ES119:FE119"/>
    <mergeCell ref="CL120:CZ120"/>
    <mergeCell ref="DA120:DK120"/>
    <mergeCell ref="DL120:DR120"/>
    <mergeCell ref="DS120:EE120"/>
    <mergeCell ref="EF120:ER120"/>
    <mergeCell ref="ES120:FE120"/>
    <mergeCell ref="CL116:CZ116"/>
    <mergeCell ref="DA116:DK116"/>
    <mergeCell ref="DL116:DR116"/>
    <mergeCell ref="DS116:EE116"/>
    <mergeCell ref="EF116:ER116"/>
    <mergeCell ref="ES116:FE116"/>
    <mergeCell ref="A142:N146"/>
    <mergeCell ref="O132:AC136"/>
    <mergeCell ref="AD132:AR136"/>
    <mergeCell ref="AS132:BG136"/>
    <mergeCell ref="BH132:BV136"/>
    <mergeCell ref="BW132:CK136"/>
    <mergeCell ref="CL132:CZ132"/>
    <mergeCell ref="DA132:DK132"/>
    <mergeCell ref="DL132:DR132"/>
    <mergeCell ref="DS132:EE132"/>
    <mergeCell ref="EF132:ER132"/>
    <mergeCell ref="ES132:FE132"/>
    <mergeCell ref="CL133:CZ133"/>
    <mergeCell ref="DA133:DK133"/>
    <mergeCell ref="DL133:DR133"/>
    <mergeCell ref="DS133:EE133"/>
    <mergeCell ref="EF133:ER133"/>
    <mergeCell ref="DA115:DK115"/>
    <mergeCell ref="DL115:DR115"/>
    <mergeCell ref="DS115:EE115"/>
    <mergeCell ref="EF115:ER115"/>
    <mergeCell ref="ES115:FE115"/>
    <mergeCell ref="CL101:CZ101"/>
    <mergeCell ref="DA101:DK101"/>
    <mergeCell ref="DL101:DR101"/>
    <mergeCell ref="DS101:EE101"/>
    <mergeCell ref="EF101:ER101"/>
    <mergeCell ref="ES101:FE101"/>
    <mergeCell ref="A117:N121"/>
    <mergeCell ref="O117:AC121"/>
    <mergeCell ref="AD117:AR121"/>
    <mergeCell ref="AS117:BG121"/>
    <mergeCell ref="BH117:BV121"/>
    <mergeCell ref="BW117:CK121"/>
    <mergeCell ref="CL117:CZ117"/>
    <mergeCell ref="DA117:DK117"/>
    <mergeCell ref="DL117:DR117"/>
    <mergeCell ref="DS117:EE117"/>
    <mergeCell ref="EF117:ER117"/>
    <mergeCell ref="ES117:FE117"/>
    <mergeCell ref="CL118:CZ118"/>
    <mergeCell ref="DA118:DK118"/>
    <mergeCell ref="DL118:DR118"/>
    <mergeCell ref="DS118:EE118"/>
    <mergeCell ref="EF118:ER118"/>
    <mergeCell ref="ES118:FE118"/>
    <mergeCell ref="CL119:CZ119"/>
    <mergeCell ref="DA119:DK119"/>
    <mergeCell ref="DL119:DR119"/>
    <mergeCell ref="ES100:FE100"/>
    <mergeCell ref="CL96:CZ96"/>
    <mergeCell ref="DA96:DK96"/>
    <mergeCell ref="DL96:DR96"/>
    <mergeCell ref="DS96:EE96"/>
    <mergeCell ref="EF96:ER96"/>
    <mergeCell ref="ES96:FE96"/>
    <mergeCell ref="A112:N116"/>
    <mergeCell ref="O112:AC116"/>
    <mergeCell ref="AD112:AR116"/>
    <mergeCell ref="AS112:BG116"/>
    <mergeCell ref="BH112:BV116"/>
    <mergeCell ref="BW112:CK116"/>
    <mergeCell ref="CL112:CZ112"/>
    <mergeCell ref="DA112:DK112"/>
    <mergeCell ref="DL112:DR112"/>
    <mergeCell ref="DS112:EE112"/>
    <mergeCell ref="EF112:ER112"/>
    <mergeCell ref="ES112:FE112"/>
    <mergeCell ref="CL113:CZ113"/>
    <mergeCell ref="DA113:DK113"/>
    <mergeCell ref="DL113:DR113"/>
    <mergeCell ref="DS113:EE113"/>
    <mergeCell ref="EF113:ER113"/>
    <mergeCell ref="ES113:FE113"/>
    <mergeCell ref="CL114:CZ114"/>
    <mergeCell ref="DA114:DK114"/>
    <mergeCell ref="DL114:DR114"/>
    <mergeCell ref="DS114:EE114"/>
    <mergeCell ref="EF114:ER114"/>
    <mergeCell ref="ES114:FE114"/>
    <mergeCell ref="CL115:CZ115"/>
    <mergeCell ref="DS91:EE91"/>
    <mergeCell ref="EF91:ER91"/>
    <mergeCell ref="ES91:FE91"/>
    <mergeCell ref="A97:N101"/>
    <mergeCell ref="O97:AC101"/>
    <mergeCell ref="AD97:AR101"/>
    <mergeCell ref="AS97:BG101"/>
    <mergeCell ref="BH97:BV101"/>
    <mergeCell ref="BW97:CK101"/>
    <mergeCell ref="CL97:CZ97"/>
    <mergeCell ref="DA97:DK97"/>
    <mergeCell ref="DL97:DR97"/>
    <mergeCell ref="DS97:EE97"/>
    <mergeCell ref="EF97:ER97"/>
    <mergeCell ref="ES97:FE97"/>
    <mergeCell ref="CL98:CZ98"/>
    <mergeCell ref="DA98:DK98"/>
    <mergeCell ref="DL98:DR98"/>
    <mergeCell ref="DS98:EE98"/>
    <mergeCell ref="EF98:ER98"/>
    <mergeCell ref="ES98:FE98"/>
    <mergeCell ref="CL99:CZ99"/>
    <mergeCell ref="DA99:DK99"/>
    <mergeCell ref="DL99:DR99"/>
    <mergeCell ref="DS99:EE99"/>
    <mergeCell ref="EF99:ER99"/>
    <mergeCell ref="ES99:FE99"/>
    <mergeCell ref="CL100:CZ100"/>
    <mergeCell ref="DA100:DK100"/>
    <mergeCell ref="DL100:DR100"/>
    <mergeCell ref="DS100:EE100"/>
    <mergeCell ref="EF100:ER100"/>
    <mergeCell ref="A92:N96"/>
    <mergeCell ref="O92:AC96"/>
    <mergeCell ref="AD92:AR96"/>
    <mergeCell ref="AS92:BG96"/>
    <mergeCell ref="BH92:BV96"/>
    <mergeCell ref="BW92:CK96"/>
    <mergeCell ref="CL92:CZ92"/>
    <mergeCell ref="DA92:DK92"/>
    <mergeCell ref="DL92:DR92"/>
    <mergeCell ref="DS92:EE92"/>
    <mergeCell ref="EF92:ER92"/>
    <mergeCell ref="ES92:FE92"/>
    <mergeCell ref="CL93:CZ93"/>
    <mergeCell ref="DA93:DK93"/>
    <mergeCell ref="DL93:DR93"/>
    <mergeCell ref="DS93:EE93"/>
    <mergeCell ref="EF93:ER93"/>
    <mergeCell ref="ES93:FE93"/>
    <mergeCell ref="CL94:CZ94"/>
    <mergeCell ref="DA94:DK94"/>
    <mergeCell ref="DL94:DR94"/>
    <mergeCell ref="DS94:EE94"/>
    <mergeCell ref="EF94:ER94"/>
    <mergeCell ref="ES94:FE94"/>
    <mergeCell ref="CL95:CZ95"/>
    <mergeCell ref="DA95:DK95"/>
    <mergeCell ref="DL95:DR95"/>
    <mergeCell ref="DS95:EE95"/>
    <mergeCell ref="EF95:ER95"/>
    <mergeCell ref="ES95:FE95"/>
    <mergeCell ref="CL90:CZ90"/>
    <mergeCell ref="DA90:DK90"/>
    <mergeCell ref="DL90:DR90"/>
    <mergeCell ref="DS90:EE90"/>
    <mergeCell ref="EF90:ER90"/>
    <mergeCell ref="ES90:FE90"/>
    <mergeCell ref="DS86:EE86"/>
    <mergeCell ref="EF86:ER86"/>
    <mergeCell ref="ES86:FE86"/>
    <mergeCell ref="A87:N91"/>
    <mergeCell ref="O87:AC91"/>
    <mergeCell ref="AD87:AR91"/>
    <mergeCell ref="AS87:BG91"/>
    <mergeCell ref="BH87:BV91"/>
    <mergeCell ref="BW87:CK91"/>
    <mergeCell ref="CL87:CZ87"/>
    <mergeCell ref="DA87:DK87"/>
    <mergeCell ref="DL87:DR87"/>
    <mergeCell ref="DS87:EE87"/>
    <mergeCell ref="EF87:ER87"/>
    <mergeCell ref="ES87:FE87"/>
    <mergeCell ref="CL88:CZ88"/>
    <mergeCell ref="DA88:DK88"/>
    <mergeCell ref="DL88:DR88"/>
    <mergeCell ref="DS88:EE88"/>
    <mergeCell ref="EF88:ER88"/>
    <mergeCell ref="ES88:FE88"/>
    <mergeCell ref="CL89:CZ89"/>
    <mergeCell ref="DA89:DK89"/>
    <mergeCell ref="CL91:CZ91"/>
    <mergeCell ref="DA91:DK91"/>
    <mergeCell ref="DL91:DR91"/>
    <mergeCell ref="DL89:DR89"/>
    <mergeCell ref="DS84:EE84"/>
    <mergeCell ref="EF84:ER84"/>
    <mergeCell ref="ES84:FE84"/>
    <mergeCell ref="CL85:CZ85"/>
    <mergeCell ref="DA85:DK85"/>
    <mergeCell ref="DL85:DR85"/>
    <mergeCell ref="DS85:EE85"/>
    <mergeCell ref="EF85:ER85"/>
    <mergeCell ref="ES85:FE85"/>
    <mergeCell ref="DS82:EE82"/>
    <mergeCell ref="EF82:ER82"/>
    <mergeCell ref="ES82:FE82"/>
    <mergeCell ref="CL83:CZ83"/>
    <mergeCell ref="DA83:DK83"/>
    <mergeCell ref="DL83:DR83"/>
    <mergeCell ref="DS83:EE83"/>
    <mergeCell ref="EF83:ER83"/>
    <mergeCell ref="ES83:FE83"/>
    <mergeCell ref="DS89:EE89"/>
    <mergeCell ref="EF89:ER89"/>
    <mergeCell ref="ES89:FE89"/>
    <mergeCell ref="A82:N86"/>
    <mergeCell ref="O82:AC86"/>
    <mergeCell ref="AD82:AR86"/>
    <mergeCell ref="AS82:BG86"/>
    <mergeCell ref="BH82:BV86"/>
    <mergeCell ref="BW82:CK86"/>
    <mergeCell ref="CL82:CZ82"/>
    <mergeCell ref="DA82:DK82"/>
    <mergeCell ref="DL82:DR82"/>
    <mergeCell ref="CL84:CZ84"/>
    <mergeCell ref="DA84:DK84"/>
    <mergeCell ref="DL84:DR84"/>
    <mergeCell ref="CL86:CZ86"/>
    <mergeCell ref="DA86:DK86"/>
    <mergeCell ref="DL86:DR86"/>
    <mergeCell ref="CL77:CZ77"/>
    <mergeCell ref="DA77:DK77"/>
    <mergeCell ref="DL77:DR77"/>
    <mergeCell ref="A77:N81"/>
    <mergeCell ref="O77:AC81"/>
    <mergeCell ref="AD77:AR81"/>
    <mergeCell ref="AS77:BG81"/>
    <mergeCell ref="BH77:BV81"/>
    <mergeCell ref="BW77:CK81"/>
    <mergeCell ref="DS77:EE77"/>
    <mergeCell ref="EF77:ER77"/>
    <mergeCell ref="ES77:FE77"/>
    <mergeCell ref="DS80:EE80"/>
    <mergeCell ref="EF80:ER80"/>
    <mergeCell ref="ES80:FE80"/>
    <mergeCell ref="CL81:CZ81"/>
    <mergeCell ref="DA81:DK81"/>
    <mergeCell ref="DL81:DR81"/>
    <mergeCell ref="DS81:EE81"/>
    <mergeCell ref="EF81:ER81"/>
    <mergeCell ref="ES81:FE81"/>
    <mergeCell ref="DS78:EE78"/>
    <mergeCell ref="EF78:ER78"/>
    <mergeCell ref="ES78:FE78"/>
    <mergeCell ref="CL79:CZ79"/>
    <mergeCell ref="DA79:DK79"/>
    <mergeCell ref="DL79:DR79"/>
    <mergeCell ref="DS79:EE79"/>
    <mergeCell ref="EF79:ER79"/>
    <mergeCell ref="ES79:FE79"/>
    <mergeCell ref="CL78:CZ78"/>
    <mergeCell ref="DA78:DK78"/>
    <mergeCell ref="DL78:DR78"/>
    <mergeCell ref="CL80:CZ80"/>
    <mergeCell ref="DA80:DK80"/>
    <mergeCell ref="DL80:DR80"/>
    <mergeCell ref="DL75:DR75"/>
    <mergeCell ref="DS75:EE75"/>
    <mergeCell ref="EF75:ER75"/>
    <mergeCell ref="ES75:FE75"/>
    <mergeCell ref="A72:N76"/>
    <mergeCell ref="O72:AC76"/>
    <mergeCell ref="AD72:AR76"/>
    <mergeCell ref="AS72:BG76"/>
    <mergeCell ref="BH72:BV76"/>
    <mergeCell ref="BW72:CK76"/>
    <mergeCell ref="CL72:CZ72"/>
    <mergeCell ref="DA72:DK72"/>
    <mergeCell ref="DL72:DR72"/>
    <mergeCell ref="DS72:EE72"/>
    <mergeCell ref="EF72:ER72"/>
    <mergeCell ref="ES72:FE72"/>
    <mergeCell ref="CL76:CZ76"/>
    <mergeCell ref="DA76:DK76"/>
    <mergeCell ref="DL76:DR76"/>
    <mergeCell ref="DS76:EE76"/>
    <mergeCell ref="EF76:ER76"/>
    <mergeCell ref="ES76:FE76"/>
    <mergeCell ref="CL73:CZ73"/>
    <mergeCell ref="DA73:DK73"/>
    <mergeCell ref="DL73:DR73"/>
    <mergeCell ref="DS73:EE73"/>
    <mergeCell ref="EF73:ER73"/>
    <mergeCell ref="ES73:FE73"/>
    <mergeCell ref="CL74:CZ74"/>
    <mergeCell ref="DA74:DK74"/>
    <mergeCell ref="EF74:ER74"/>
    <mergeCell ref="ES74:FE74"/>
    <mergeCell ref="A251:BB251"/>
    <mergeCell ref="BC251:DD251"/>
    <mergeCell ref="DE251:FE251"/>
    <mergeCell ref="A231:U231"/>
    <mergeCell ref="V231:AP231"/>
    <mergeCell ref="AQ231:BH231"/>
    <mergeCell ref="BI231:CB231"/>
    <mergeCell ref="CC231:FE231"/>
    <mergeCell ref="A250:BB250"/>
    <mergeCell ref="BC250:DD250"/>
    <mergeCell ref="DE250:FE250"/>
    <mergeCell ref="A232:U232"/>
    <mergeCell ref="V232:AP232"/>
    <mergeCell ref="AQ232:BH232"/>
    <mergeCell ref="BI232:CB232"/>
    <mergeCell ref="CC232:FE232"/>
    <mergeCell ref="A233:U233"/>
    <mergeCell ref="V233:AP233"/>
    <mergeCell ref="A248:BB248"/>
    <mergeCell ref="BC248:DD248"/>
    <mergeCell ref="DE248:FE248"/>
    <mergeCell ref="A249:BB249"/>
    <mergeCell ref="BC249:DD249"/>
    <mergeCell ref="DE249:FE249"/>
    <mergeCell ref="A242:FE242"/>
    <mergeCell ref="A245:FE245"/>
    <mergeCell ref="BI233:CB233"/>
    <mergeCell ref="CC233:FE233"/>
    <mergeCell ref="CL75:CZ75"/>
    <mergeCell ref="DA75:DK75"/>
    <mergeCell ref="A234:U234"/>
    <mergeCell ref="V234:AP234"/>
    <mergeCell ref="AQ234:BH234"/>
    <mergeCell ref="BI234:CB234"/>
    <mergeCell ref="CC234:FE234"/>
    <mergeCell ref="CC236:FE236"/>
    <mergeCell ref="A236:U236"/>
    <mergeCell ref="V236:AP236"/>
    <mergeCell ref="AQ236:BH236"/>
    <mergeCell ref="BI236:CB236"/>
    <mergeCell ref="A244:FE244"/>
    <mergeCell ref="A243:FE243"/>
    <mergeCell ref="A240:FE240"/>
    <mergeCell ref="A241:FE241"/>
    <mergeCell ref="CR202:CW202"/>
    <mergeCell ref="CX202:DG202"/>
    <mergeCell ref="DH202:DQ202"/>
    <mergeCell ref="A235:U235"/>
    <mergeCell ref="V235:AP235"/>
    <mergeCell ref="AQ235:BH235"/>
    <mergeCell ref="BI235:CB235"/>
    <mergeCell ref="CC235:FE235"/>
    <mergeCell ref="DR202:EA202"/>
    <mergeCell ref="EB202:EK202"/>
    <mergeCell ref="EL202:EU202"/>
    <mergeCell ref="EV202:FE202"/>
    <mergeCell ref="CH202:CQ202"/>
    <mergeCell ref="AQ233:BH233"/>
    <mergeCell ref="A205:N205"/>
    <mergeCell ref="O205:Z205"/>
    <mergeCell ref="AA205:AL205"/>
    <mergeCell ref="AM205:AX205"/>
    <mergeCell ref="BK202:BV202"/>
    <mergeCell ref="A199:N199"/>
    <mergeCell ref="O199:Z199"/>
    <mergeCell ref="AA199:AL199"/>
    <mergeCell ref="AM199:AX199"/>
    <mergeCell ref="AY199:BJ199"/>
    <mergeCell ref="BK199:BV199"/>
    <mergeCell ref="DH197:DQ197"/>
    <mergeCell ref="DR197:EA197"/>
    <mergeCell ref="AY197:BJ197"/>
    <mergeCell ref="BK197:BV197"/>
    <mergeCell ref="BW197:CG197"/>
    <mergeCell ref="A201:N201"/>
    <mergeCell ref="O201:Z201"/>
    <mergeCell ref="AA201:AL201"/>
    <mergeCell ref="AM201:AX201"/>
    <mergeCell ref="AY201:BJ201"/>
    <mergeCell ref="BK201:BV201"/>
    <mergeCell ref="BW201:CG201"/>
    <mergeCell ref="CH201:CQ201"/>
    <mergeCell ref="CR201:CW201"/>
    <mergeCell ref="CX201:DG201"/>
    <mergeCell ref="DH201:DQ201"/>
    <mergeCell ref="DR201:EA201"/>
    <mergeCell ref="O198:Z198"/>
    <mergeCell ref="AA198:AL198"/>
    <mergeCell ref="AM198:AX198"/>
    <mergeCell ref="BW202:CG202"/>
    <mergeCell ref="A202:N202"/>
    <mergeCell ref="O202:Z202"/>
    <mergeCell ref="AA202:AL202"/>
    <mergeCell ref="AM202:AX202"/>
    <mergeCell ref="EL197:EU197"/>
    <mergeCell ref="EV197:FE197"/>
    <mergeCell ref="BW198:CG198"/>
    <mergeCell ref="EL198:EU198"/>
    <mergeCell ref="EV198:FE198"/>
    <mergeCell ref="CH198:CQ198"/>
    <mergeCell ref="CR198:CW198"/>
    <mergeCell ref="CX198:DG198"/>
    <mergeCell ref="DH198:DQ198"/>
    <mergeCell ref="DR198:EA198"/>
    <mergeCell ref="EB198:EK198"/>
    <mergeCell ref="CX197:DG197"/>
    <mergeCell ref="BK198:BV198"/>
    <mergeCell ref="A197:N197"/>
    <mergeCell ref="O197:Z197"/>
    <mergeCell ref="AA197:AL197"/>
    <mergeCell ref="AM197:AX197"/>
    <mergeCell ref="AY198:BJ198"/>
    <mergeCell ref="O196:Z196"/>
    <mergeCell ref="AA196:AL196"/>
    <mergeCell ref="AM196:AX196"/>
    <mergeCell ref="AY196:BJ196"/>
    <mergeCell ref="CR197:CW197"/>
    <mergeCell ref="A189:N196"/>
    <mergeCell ref="BW189:CW189"/>
    <mergeCell ref="CH197:CQ197"/>
    <mergeCell ref="O189:AX190"/>
    <mergeCell ref="AY189:BV190"/>
    <mergeCell ref="O191:Z195"/>
    <mergeCell ref="AA191:AL195"/>
    <mergeCell ref="AM191:AX195"/>
    <mergeCell ref="AY191:BJ195"/>
    <mergeCell ref="BK191:BV195"/>
    <mergeCell ref="BK196:BV196"/>
    <mergeCell ref="EB197:EK197"/>
    <mergeCell ref="DK191:DM191"/>
    <mergeCell ref="DN191:DQ191"/>
    <mergeCell ref="DR191:DT191"/>
    <mergeCell ref="DU191:DW191"/>
    <mergeCell ref="CX191:CZ191"/>
    <mergeCell ref="DA191:DC191"/>
    <mergeCell ref="DD191:DG191"/>
    <mergeCell ref="DH191:DJ191"/>
    <mergeCell ref="EV191:EX191"/>
    <mergeCell ref="DX191:EA191"/>
    <mergeCell ref="EY191:FA191"/>
    <mergeCell ref="EB191:ED191"/>
    <mergeCell ref="DR192:EA196"/>
    <mergeCell ref="EE191:EG191"/>
    <mergeCell ref="CX192:DG196"/>
    <mergeCell ref="CX189:EA189"/>
    <mergeCell ref="CH195:CQ196"/>
    <mergeCell ref="CR195:CW196"/>
    <mergeCell ref="EF51:ER51"/>
    <mergeCell ref="ES51:FE51"/>
    <mergeCell ref="BH51:BV51"/>
    <mergeCell ref="BW51:CK51"/>
    <mergeCell ref="CL51:CZ51"/>
    <mergeCell ref="DA51:DK51"/>
    <mergeCell ref="DL51:DR51"/>
    <mergeCell ref="DS51:EE51"/>
    <mergeCell ref="DL52:DR52"/>
    <mergeCell ref="DS52:EE52"/>
    <mergeCell ref="EF52:ER52"/>
    <mergeCell ref="ES52:FE52"/>
    <mergeCell ref="CL52:CZ52"/>
    <mergeCell ref="DA52:DK52"/>
    <mergeCell ref="EW47:EZ47"/>
    <mergeCell ref="FA47:FE47"/>
    <mergeCell ref="DS46:FE46"/>
    <mergeCell ref="EJ47:EM47"/>
    <mergeCell ref="EN47:ER47"/>
    <mergeCell ref="ES47:EV47"/>
    <mergeCell ref="ES48:FE50"/>
    <mergeCell ref="DA49:DK50"/>
    <mergeCell ref="DL49:DR50"/>
    <mergeCell ref="CL46:DR46"/>
    <mergeCell ref="CL47:CZ50"/>
    <mergeCell ref="DA47:DR48"/>
    <mergeCell ref="DS47:DV47"/>
    <mergeCell ref="DW47:DZ47"/>
    <mergeCell ref="EA47:EE47"/>
    <mergeCell ref="EF47:EI47"/>
    <mergeCell ref="DS48:EE50"/>
    <mergeCell ref="EF48:ER50"/>
    <mergeCell ref="O46:BG46"/>
    <mergeCell ref="BH46:CK46"/>
    <mergeCell ref="O47:AC49"/>
    <mergeCell ref="AD47:AR49"/>
    <mergeCell ref="AS47:BG49"/>
    <mergeCell ref="BH47:BV49"/>
    <mergeCell ref="BW47:CK49"/>
    <mergeCell ref="ES23:FE23"/>
    <mergeCell ref="ES26:FE26"/>
    <mergeCell ref="ES27:FE27"/>
    <mergeCell ref="A21:CY21"/>
    <mergeCell ref="ES20:FE20"/>
    <mergeCell ref="CZ21:DV21"/>
    <mergeCell ref="ES21:FE22"/>
    <mergeCell ref="A22:DV22"/>
    <mergeCell ref="A23:DV23"/>
    <mergeCell ref="ES36:FE38"/>
    <mergeCell ref="BD28:DV28"/>
    <mergeCell ref="BD29:DV30"/>
    <mergeCell ref="A32:FE32"/>
    <mergeCell ref="CE34:CJ34"/>
    <mergeCell ref="ES29:FE29"/>
    <mergeCell ref="ES28:FE28"/>
    <mergeCell ref="A28:BC28"/>
    <mergeCell ref="A25:DV25"/>
    <mergeCell ref="A26:DV26"/>
    <mergeCell ref="A27:DV27"/>
    <mergeCell ref="ES24:FE25"/>
    <mergeCell ref="A46:N50"/>
    <mergeCell ref="A6:BG6"/>
    <mergeCell ref="L14:M14"/>
    <mergeCell ref="N14:Q14"/>
    <mergeCell ref="R14:S14"/>
    <mergeCell ref="U14:AK14"/>
    <mergeCell ref="AL14:AO14"/>
    <mergeCell ref="AP14:AS14"/>
    <mergeCell ref="A9:BG9"/>
    <mergeCell ref="A10:BG10"/>
    <mergeCell ref="BG39:DX39"/>
    <mergeCell ref="A40:DX40"/>
    <mergeCell ref="A41:DX41"/>
    <mergeCell ref="A11:R11"/>
    <mergeCell ref="U11:AH11"/>
    <mergeCell ref="AK11:BG11"/>
    <mergeCell ref="A12:R12"/>
    <mergeCell ref="U12:AH12"/>
    <mergeCell ref="AK12:BG12"/>
    <mergeCell ref="BE18:BH18"/>
    <mergeCell ref="AW18:BD18"/>
    <mergeCell ref="DJ17:EF17"/>
    <mergeCell ref="CJ18:CM18"/>
    <mergeCell ref="CN18:CT18"/>
    <mergeCell ref="CU18:CX18"/>
    <mergeCell ref="CY18:DG18"/>
    <mergeCell ref="AW17:DI17"/>
    <mergeCell ref="A36:AU36"/>
    <mergeCell ref="A39:BF39"/>
    <mergeCell ref="A37:DX38"/>
    <mergeCell ref="AV36:DX36"/>
    <mergeCell ref="A182:N182"/>
    <mergeCell ref="O182:AC182"/>
    <mergeCell ref="AD182:AR182"/>
    <mergeCell ref="AS182:BG182"/>
    <mergeCell ref="DL182:DR182"/>
    <mergeCell ref="DS182:EE182"/>
    <mergeCell ref="EF182:ER182"/>
    <mergeCell ref="ES182:FE182"/>
    <mergeCell ref="BH182:BV182"/>
    <mergeCell ref="BW182:CK182"/>
    <mergeCell ref="CL182:CZ182"/>
    <mergeCell ref="DA182:DK182"/>
    <mergeCell ref="EF56:ER56"/>
    <mergeCell ref="ES56:FE56"/>
    <mergeCell ref="BH52:BV56"/>
    <mergeCell ref="BW52:CK56"/>
    <mergeCell ref="CL54:CZ54"/>
    <mergeCell ref="DA54:DK54"/>
    <mergeCell ref="DL54:DR54"/>
    <mergeCell ref="DS54:EE54"/>
    <mergeCell ref="EF54:ER54"/>
    <mergeCell ref="CL56:CZ56"/>
    <mergeCell ref="DA56:DK56"/>
    <mergeCell ref="DL56:DR56"/>
    <mergeCell ref="DS56:EE56"/>
    <mergeCell ref="ES54:FE54"/>
    <mergeCell ref="CL53:CZ53"/>
    <mergeCell ref="DA53:DK53"/>
    <mergeCell ref="DL53:DR53"/>
    <mergeCell ref="DS53:EE53"/>
    <mergeCell ref="EF53:ER53"/>
    <mergeCell ref="ES53:FE53"/>
    <mergeCell ref="A52:N56"/>
    <mergeCell ref="O52:AC56"/>
    <mergeCell ref="AD52:AR56"/>
    <mergeCell ref="AS52:BG56"/>
    <mergeCell ref="A57:N61"/>
    <mergeCell ref="O57:AC61"/>
    <mergeCell ref="AD57:AR61"/>
    <mergeCell ref="AS57:BG61"/>
    <mergeCell ref="BH57:BV61"/>
    <mergeCell ref="BW57:CK61"/>
    <mergeCell ref="CL61:CZ61"/>
    <mergeCell ref="A51:N51"/>
    <mergeCell ref="O51:AC51"/>
    <mergeCell ref="AD51:AR51"/>
    <mergeCell ref="AS51:BG51"/>
    <mergeCell ref="O50:AC50"/>
    <mergeCell ref="AD50:AR50"/>
    <mergeCell ref="AS50:BG50"/>
    <mergeCell ref="BH50:BV50"/>
    <mergeCell ref="BW50:CK50"/>
    <mergeCell ref="CL55:CZ55"/>
    <mergeCell ref="CX190:DG190"/>
    <mergeCell ref="DH190:DQ190"/>
    <mergeCell ref="DR190:EA190"/>
    <mergeCell ref="EB190:EK190"/>
    <mergeCell ref="EL190:EU190"/>
    <mergeCell ref="EF58:ER58"/>
    <mergeCell ref="ES58:FE58"/>
    <mergeCell ref="CL57:CZ57"/>
    <mergeCell ref="DA57:DK57"/>
    <mergeCell ref="DL57:DR57"/>
    <mergeCell ref="DS57:EE57"/>
    <mergeCell ref="EF57:ER57"/>
    <mergeCell ref="ES57:FE57"/>
    <mergeCell ref="CL60:CZ60"/>
    <mergeCell ref="DA60:DK60"/>
    <mergeCell ref="DL60:DR60"/>
    <mergeCell ref="DS60:EE60"/>
    <mergeCell ref="EF60:ER60"/>
    <mergeCell ref="ES60:FE60"/>
    <mergeCell ref="CL59:CZ59"/>
    <mergeCell ref="DA59:DK59"/>
    <mergeCell ref="DL59:DR59"/>
    <mergeCell ref="DS59:EE59"/>
    <mergeCell ref="EF59:ER59"/>
    <mergeCell ref="ES59:FE59"/>
    <mergeCell ref="DA58:DK58"/>
    <mergeCell ref="DL58:DR58"/>
    <mergeCell ref="DS58:EE58"/>
    <mergeCell ref="CL58:CZ58"/>
    <mergeCell ref="EV190:FE190"/>
    <mergeCell ref="DL74:DR74"/>
    <mergeCell ref="DS74:EE74"/>
    <mergeCell ref="DA55:DK55"/>
    <mergeCell ref="DL55:DR55"/>
    <mergeCell ref="DS55:EE55"/>
    <mergeCell ref="EF55:ER55"/>
    <mergeCell ref="ES55:FE55"/>
    <mergeCell ref="BB185:BX185"/>
    <mergeCell ref="DA61:DK61"/>
    <mergeCell ref="DL61:DR61"/>
    <mergeCell ref="EB199:EK199"/>
    <mergeCell ref="EL199:EU199"/>
    <mergeCell ref="EV199:FE199"/>
    <mergeCell ref="BW199:CG199"/>
    <mergeCell ref="CH199:CQ199"/>
    <mergeCell ref="CR199:CW199"/>
    <mergeCell ref="CX199:DG199"/>
    <mergeCell ref="DH199:DQ199"/>
    <mergeCell ref="DR199:EA199"/>
    <mergeCell ref="EH191:EK191"/>
    <mergeCell ref="EL191:EN191"/>
    <mergeCell ref="FB191:FE191"/>
    <mergeCell ref="EO191:EQ191"/>
    <mergeCell ref="ER191:EU191"/>
    <mergeCell ref="EB192:EK196"/>
    <mergeCell ref="EL192:EU196"/>
    <mergeCell ref="EV192:FE196"/>
    <mergeCell ref="DH192:DQ196"/>
    <mergeCell ref="DS61:EE61"/>
    <mergeCell ref="EF61:ER61"/>
    <mergeCell ref="ES61:FE61"/>
    <mergeCell ref="EB189:FE189"/>
    <mergeCell ref="BW190:CG196"/>
    <mergeCell ref="CH190:CW194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76" fitToHeight="0" orientation="landscape" r:id="rId1"/>
  <headerFooter alignWithMargins="0"/>
  <rowBreaks count="2" manualBreakCount="2">
    <brk id="31" max="162" man="1"/>
    <brk id="18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22"/>
  <sheetViews>
    <sheetView view="pageBreakPreview" topLeftCell="A163" zoomScale="90" zoomScaleSheetLayoutView="90" workbookViewId="0">
      <selection activeCell="AN173" sqref="AN173:AY173"/>
    </sheetView>
  </sheetViews>
  <sheetFormatPr defaultColWidth="0.85546875" defaultRowHeight="12" customHeight="1" x14ac:dyDescent="0.25"/>
  <cols>
    <col min="1" max="162" width="1.140625" style="1" customWidth="1"/>
    <col min="163" max="16384" width="0.85546875" style="1"/>
  </cols>
  <sheetData>
    <row r="1" spans="1:162" s="43" customFormat="1" ht="18.75" x14ac:dyDescent="0.25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</row>
    <row r="2" spans="1:162" s="43" customFormat="1" ht="15.75" x14ac:dyDescent="0.25"/>
    <row r="3" spans="1:162" s="44" customFormat="1" ht="15.75" x14ac:dyDescent="0.25">
      <c r="CE3" s="18" t="s">
        <v>22</v>
      </c>
      <c r="CF3" s="230" t="s">
        <v>64</v>
      </c>
      <c r="CG3" s="230"/>
      <c r="CH3" s="230"/>
      <c r="CI3" s="230"/>
      <c r="CJ3" s="230"/>
      <c r="CK3" s="230"/>
    </row>
    <row r="4" spans="1:162" s="43" customFormat="1" ht="16.5" thickBot="1" x14ac:dyDescent="0.3"/>
    <row r="5" spans="1:162" s="43" customFormat="1" ht="15.75" x14ac:dyDescent="0.25">
      <c r="A5" s="203" t="s">
        <v>23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193" t="s">
        <v>119</v>
      </c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ER5" s="11" t="s">
        <v>25</v>
      </c>
      <c r="ET5" s="212" t="s">
        <v>255</v>
      </c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4"/>
    </row>
    <row r="6" spans="1:162" s="43" customFormat="1" ht="15.75" x14ac:dyDescent="0.25">
      <c r="A6" s="205" t="s">
        <v>256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ER6" s="11" t="s">
        <v>26</v>
      </c>
      <c r="ET6" s="220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2"/>
    </row>
    <row r="7" spans="1:162" s="43" customFormat="1" ht="16.5" thickBot="1" x14ac:dyDescent="0.3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ER7" s="11" t="s">
        <v>27</v>
      </c>
      <c r="ET7" s="223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5"/>
    </row>
    <row r="8" spans="1:162" s="43" customFormat="1" ht="15.75" x14ac:dyDescent="0.25">
      <c r="A8" s="204" t="s">
        <v>24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192" t="s">
        <v>190</v>
      </c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</row>
    <row r="9" spans="1:162" s="43" customFormat="1" ht="15.75" x14ac:dyDescent="0.2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</row>
    <row r="10" spans="1:162" s="43" customFormat="1" ht="15.75" x14ac:dyDescent="0.2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</row>
    <row r="11" spans="1:162" s="43" customFormat="1" ht="15.75" x14ac:dyDescent="0.25"/>
    <row r="12" spans="1:162" s="43" customFormat="1" ht="15.75" x14ac:dyDescent="0.25">
      <c r="A12" s="43" t="s">
        <v>28</v>
      </c>
    </row>
    <row r="13" spans="1:162" s="43" customFormat="1" ht="18.75" x14ac:dyDescent="0.25">
      <c r="A13" s="43" t="s">
        <v>29</v>
      </c>
    </row>
    <row r="14" spans="1:162" s="43" customFormat="1" ht="9" customHeight="1" x14ac:dyDescent="0.25"/>
    <row r="15" spans="1:162" s="24" customFormat="1" ht="90" customHeight="1" x14ac:dyDescent="0.2">
      <c r="A15" s="184" t="s">
        <v>30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 t="s">
        <v>32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 t="s">
        <v>34</v>
      </c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 t="s">
        <v>35</v>
      </c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60" t="s">
        <v>66</v>
      </c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2" s="24" customFormat="1" ht="12.75" customHeight="1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 t="s">
        <v>120</v>
      </c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 t="s">
        <v>121</v>
      </c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 t="s">
        <v>122</v>
      </c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 t="s">
        <v>81</v>
      </c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 t="s">
        <v>82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 t="s">
        <v>31</v>
      </c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244" t="s">
        <v>37</v>
      </c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3">
        <v>20</v>
      </c>
      <c r="DU16" s="241"/>
      <c r="DV16" s="241"/>
      <c r="DW16" s="241"/>
      <c r="DX16" s="240" t="s">
        <v>192</v>
      </c>
      <c r="DY16" s="240"/>
      <c r="DZ16" s="240"/>
      <c r="EA16" s="240"/>
      <c r="EB16" s="241" t="s">
        <v>38</v>
      </c>
      <c r="EC16" s="241"/>
      <c r="ED16" s="241"/>
      <c r="EE16" s="241"/>
      <c r="EF16" s="242"/>
      <c r="EG16" s="243">
        <v>20</v>
      </c>
      <c r="EH16" s="241"/>
      <c r="EI16" s="241"/>
      <c r="EJ16" s="241"/>
      <c r="EK16" s="240" t="s">
        <v>193</v>
      </c>
      <c r="EL16" s="240"/>
      <c r="EM16" s="240"/>
      <c r="EN16" s="240"/>
      <c r="EO16" s="241" t="s">
        <v>38</v>
      </c>
      <c r="EP16" s="241"/>
      <c r="EQ16" s="241"/>
      <c r="ER16" s="241"/>
      <c r="ES16" s="242"/>
      <c r="ET16" s="243">
        <v>20</v>
      </c>
      <c r="EU16" s="241"/>
      <c r="EV16" s="241"/>
      <c r="EW16" s="241"/>
      <c r="EX16" s="240" t="s">
        <v>373</v>
      </c>
      <c r="EY16" s="240"/>
      <c r="EZ16" s="240"/>
      <c r="FA16" s="240"/>
      <c r="FB16" s="241" t="s">
        <v>38</v>
      </c>
      <c r="FC16" s="241"/>
      <c r="FD16" s="241"/>
      <c r="FE16" s="241"/>
      <c r="FF16" s="242"/>
    </row>
    <row r="17" spans="1:162" s="24" customFormat="1" ht="12.75" x14ac:dyDescent="0.2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154" t="s">
        <v>39</v>
      </c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6"/>
      <c r="EG17" s="154" t="s">
        <v>40</v>
      </c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6"/>
      <c r="ET17" s="154" t="s">
        <v>41</v>
      </c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6"/>
    </row>
    <row r="18" spans="1:162" s="24" customFormat="1" ht="14.25" customHeight="1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244" t="s">
        <v>53</v>
      </c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 t="s">
        <v>36</v>
      </c>
      <c r="DN18" s="244"/>
      <c r="DO18" s="244"/>
      <c r="DP18" s="244"/>
      <c r="DQ18" s="244"/>
      <c r="DR18" s="244"/>
      <c r="DS18" s="244"/>
      <c r="DT18" s="154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6"/>
      <c r="EG18" s="154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6"/>
      <c r="ET18" s="154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6"/>
    </row>
    <row r="19" spans="1:162" s="24" customFormat="1" ht="27.75" customHeight="1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 t="s">
        <v>33</v>
      </c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4" t="s">
        <v>33</v>
      </c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 t="s">
        <v>33</v>
      </c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 t="s">
        <v>33</v>
      </c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 t="s">
        <v>33</v>
      </c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157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9"/>
      <c r="EG19" s="157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9"/>
      <c r="ET19" s="157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9"/>
    </row>
    <row r="20" spans="1:162" s="25" customFormat="1" ht="12.75" x14ac:dyDescent="0.2">
      <c r="A20" s="181">
        <v>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3"/>
      <c r="O20" s="181">
        <v>2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181">
        <v>3</v>
      </c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/>
      <c r="AT20" s="181">
        <v>4</v>
      </c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3"/>
      <c r="BI20" s="181">
        <v>5</v>
      </c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3"/>
      <c r="BX20" s="181">
        <v>6</v>
      </c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3"/>
      <c r="CM20" s="181">
        <v>7</v>
      </c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3"/>
      <c r="DB20" s="181">
        <v>8</v>
      </c>
      <c r="DC20" s="182"/>
      <c r="DD20" s="182"/>
      <c r="DE20" s="182"/>
      <c r="DF20" s="182"/>
      <c r="DG20" s="182"/>
      <c r="DH20" s="182"/>
      <c r="DI20" s="182"/>
      <c r="DJ20" s="182"/>
      <c r="DK20" s="182"/>
      <c r="DL20" s="183"/>
      <c r="DM20" s="181">
        <v>9</v>
      </c>
      <c r="DN20" s="182"/>
      <c r="DO20" s="182"/>
      <c r="DP20" s="182"/>
      <c r="DQ20" s="182"/>
      <c r="DR20" s="182"/>
      <c r="DS20" s="183"/>
      <c r="DT20" s="181">
        <v>10</v>
      </c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3"/>
      <c r="EG20" s="181">
        <v>11</v>
      </c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3"/>
      <c r="ET20" s="181">
        <v>12</v>
      </c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s="25" customFormat="1" ht="12.75" customHeight="1" x14ac:dyDescent="0.2">
      <c r="A21" s="281" t="s">
        <v>384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166" t="s">
        <v>231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8"/>
      <c r="AE21" s="166" t="s">
        <v>83</v>
      </c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8"/>
      <c r="AT21" s="166" t="s">
        <v>253</v>
      </c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8"/>
      <c r="BI21" s="166" t="s">
        <v>232</v>
      </c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8"/>
      <c r="CM21" s="141" t="s">
        <v>93</v>
      </c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3"/>
      <c r="DB21" s="141" t="s">
        <v>85</v>
      </c>
      <c r="DC21" s="142"/>
      <c r="DD21" s="142"/>
      <c r="DE21" s="142"/>
      <c r="DF21" s="142"/>
      <c r="DG21" s="142"/>
      <c r="DH21" s="142"/>
      <c r="DI21" s="142"/>
      <c r="DJ21" s="142"/>
      <c r="DK21" s="142"/>
      <c r="DL21" s="143"/>
      <c r="DM21" s="144" t="s">
        <v>86</v>
      </c>
      <c r="DN21" s="145"/>
      <c r="DO21" s="145"/>
      <c r="DP21" s="145"/>
      <c r="DQ21" s="145"/>
      <c r="DR21" s="145"/>
      <c r="DS21" s="146"/>
      <c r="DT21" s="141">
        <v>30</v>
      </c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3"/>
      <c r="EG21" s="141">
        <v>30</v>
      </c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3"/>
      <c r="ET21" s="141">
        <v>30</v>
      </c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3"/>
    </row>
    <row r="22" spans="1:162" s="25" customFormat="1" ht="12.75" x14ac:dyDescent="0.2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169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1"/>
      <c r="AE22" s="169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1"/>
      <c r="AT22" s="169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1"/>
      <c r="BI22" s="169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1"/>
      <c r="BX22" s="169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1"/>
      <c r="CM22" s="141" t="s">
        <v>95</v>
      </c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3"/>
      <c r="DB22" s="141" t="s">
        <v>85</v>
      </c>
      <c r="DC22" s="142"/>
      <c r="DD22" s="142"/>
      <c r="DE22" s="142"/>
      <c r="DF22" s="142"/>
      <c r="DG22" s="142"/>
      <c r="DH22" s="142"/>
      <c r="DI22" s="142"/>
      <c r="DJ22" s="142"/>
      <c r="DK22" s="142"/>
      <c r="DL22" s="143"/>
      <c r="DM22" s="144" t="s">
        <v>86</v>
      </c>
      <c r="DN22" s="145"/>
      <c r="DO22" s="145"/>
      <c r="DP22" s="145"/>
      <c r="DQ22" s="145"/>
      <c r="DR22" s="145"/>
      <c r="DS22" s="146"/>
      <c r="DT22" s="141">
        <v>52</v>
      </c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3"/>
      <c r="EG22" s="141">
        <v>52</v>
      </c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3"/>
      <c r="ET22" s="141">
        <v>52</v>
      </c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3"/>
    </row>
    <row r="23" spans="1:162" s="25" customFormat="1" ht="12.75" x14ac:dyDescent="0.2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6"/>
      <c r="O23" s="169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1"/>
      <c r="AE23" s="169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/>
      <c r="AT23" s="169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1"/>
      <c r="BI23" s="169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1"/>
      <c r="BX23" s="169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1"/>
      <c r="CM23" s="141" t="s">
        <v>96</v>
      </c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3"/>
      <c r="DB23" s="141" t="s">
        <v>85</v>
      </c>
      <c r="DC23" s="142"/>
      <c r="DD23" s="142"/>
      <c r="DE23" s="142"/>
      <c r="DF23" s="142"/>
      <c r="DG23" s="142"/>
      <c r="DH23" s="142"/>
      <c r="DI23" s="142"/>
      <c r="DJ23" s="142"/>
      <c r="DK23" s="142"/>
      <c r="DL23" s="143"/>
      <c r="DM23" s="144" t="s">
        <v>86</v>
      </c>
      <c r="DN23" s="145"/>
      <c r="DO23" s="145"/>
      <c r="DP23" s="145"/>
      <c r="DQ23" s="145"/>
      <c r="DR23" s="145"/>
      <c r="DS23" s="146"/>
      <c r="DT23" s="141">
        <v>50</v>
      </c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3"/>
      <c r="EG23" s="141">
        <v>50</v>
      </c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3"/>
      <c r="ET23" s="141">
        <v>50</v>
      </c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3"/>
    </row>
    <row r="24" spans="1:162" s="25" customFormat="1" ht="12.75" x14ac:dyDescent="0.2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  <c r="O24" s="169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1"/>
      <c r="AE24" s="169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1"/>
      <c r="AT24" s="169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1"/>
      <c r="BI24" s="169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1"/>
      <c r="BX24" s="169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1"/>
      <c r="CM24" s="141" t="s">
        <v>97</v>
      </c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3"/>
      <c r="DB24" s="141" t="s">
        <v>85</v>
      </c>
      <c r="DC24" s="142"/>
      <c r="DD24" s="142"/>
      <c r="DE24" s="142"/>
      <c r="DF24" s="142"/>
      <c r="DG24" s="142"/>
      <c r="DH24" s="142"/>
      <c r="DI24" s="142"/>
      <c r="DJ24" s="142"/>
      <c r="DK24" s="142"/>
      <c r="DL24" s="143"/>
      <c r="DM24" s="144" t="s">
        <v>86</v>
      </c>
      <c r="DN24" s="145"/>
      <c r="DO24" s="145"/>
      <c r="DP24" s="145"/>
      <c r="DQ24" s="145"/>
      <c r="DR24" s="145"/>
      <c r="DS24" s="146"/>
      <c r="DT24" s="141">
        <v>100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3"/>
      <c r="EG24" s="141">
        <v>100</v>
      </c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3"/>
      <c r="ET24" s="141">
        <v>100</v>
      </c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3"/>
    </row>
    <row r="25" spans="1:162" s="25" customFormat="1" ht="23.25" customHeight="1" x14ac:dyDescent="0.2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6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1"/>
      <c r="AE25" s="169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/>
      <c r="AT25" s="169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1"/>
      <c r="BI25" s="169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1"/>
      <c r="BX25" s="169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1"/>
      <c r="CM25" s="141" t="s">
        <v>98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3"/>
      <c r="DB25" s="141" t="s">
        <v>85</v>
      </c>
      <c r="DC25" s="142"/>
      <c r="DD25" s="142"/>
      <c r="DE25" s="142"/>
      <c r="DF25" s="142"/>
      <c r="DG25" s="142"/>
      <c r="DH25" s="142"/>
      <c r="DI25" s="142"/>
      <c r="DJ25" s="142"/>
      <c r="DK25" s="142"/>
      <c r="DL25" s="143"/>
      <c r="DM25" s="144" t="s">
        <v>86</v>
      </c>
      <c r="DN25" s="145"/>
      <c r="DO25" s="145"/>
      <c r="DP25" s="145"/>
      <c r="DQ25" s="145"/>
      <c r="DR25" s="145"/>
      <c r="DS25" s="146"/>
      <c r="DT25" s="141">
        <v>100</v>
      </c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3"/>
      <c r="EG25" s="141">
        <v>100</v>
      </c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3"/>
      <c r="ET25" s="141">
        <v>100</v>
      </c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3"/>
    </row>
    <row r="26" spans="1:162" s="25" customFormat="1" ht="12.75" x14ac:dyDescent="0.2">
      <c r="A26" s="281" t="s">
        <v>385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3"/>
      <c r="O26" s="166" t="s">
        <v>231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8"/>
      <c r="AE26" s="166" t="s">
        <v>87</v>
      </c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8"/>
      <c r="AT26" s="166" t="s">
        <v>253</v>
      </c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8"/>
      <c r="BI26" s="166" t="s">
        <v>232</v>
      </c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8"/>
      <c r="BX26" s="166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8"/>
      <c r="CM26" s="141" t="s">
        <v>93</v>
      </c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3"/>
      <c r="DB26" s="141" t="s">
        <v>85</v>
      </c>
      <c r="DC26" s="142"/>
      <c r="DD26" s="142"/>
      <c r="DE26" s="142"/>
      <c r="DF26" s="142"/>
      <c r="DG26" s="142"/>
      <c r="DH26" s="142"/>
      <c r="DI26" s="142"/>
      <c r="DJ26" s="142"/>
      <c r="DK26" s="142"/>
      <c r="DL26" s="143"/>
      <c r="DM26" s="144" t="s">
        <v>86</v>
      </c>
      <c r="DN26" s="145"/>
      <c r="DO26" s="145"/>
      <c r="DP26" s="145"/>
      <c r="DQ26" s="145"/>
      <c r="DR26" s="145"/>
      <c r="DS26" s="146"/>
      <c r="DT26" s="141">
        <v>30</v>
      </c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3"/>
      <c r="EG26" s="141">
        <v>30</v>
      </c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3"/>
      <c r="ET26" s="141">
        <v>30</v>
      </c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3"/>
    </row>
    <row r="27" spans="1:162" s="25" customFormat="1" ht="12.75" x14ac:dyDescent="0.2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  <c r="O27" s="169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1"/>
      <c r="AE27" s="169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/>
      <c r="AT27" s="169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1"/>
      <c r="BI27" s="169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1"/>
      <c r="BX27" s="169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1"/>
      <c r="CM27" s="141" t="s">
        <v>95</v>
      </c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3"/>
      <c r="DB27" s="141" t="s">
        <v>85</v>
      </c>
      <c r="DC27" s="142"/>
      <c r="DD27" s="142"/>
      <c r="DE27" s="142"/>
      <c r="DF27" s="142"/>
      <c r="DG27" s="142"/>
      <c r="DH27" s="142"/>
      <c r="DI27" s="142"/>
      <c r="DJ27" s="142"/>
      <c r="DK27" s="142"/>
      <c r="DL27" s="143"/>
      <c r="DM27" s="144" t="s">
        <v>86</v>
      </c>
      <c r="DN27" s="145"/>
      <c r="DO27" s="145"/>
      <c r="DP27" s="145"/>
      <c r="DQ27" s="145"/>
      <c r="DR27" s="145"/>
      <c r="DS27" s="146"/>
      <c r="DT27" s="141">
        <v>52</v>
      </c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3"/>
      <c r="EG27" s="141">
        <v>52</v>
      </c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3"/>
      <c r="ET27" s="141">
        <v>52</v>
      </c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3"/>
    </row>
    <row r="28" spans="1:162" s="25" customFormat="1" ht="12.75" x14ac:dyDescent="0.2">
      <c r="A28" s="284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6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69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1"/>
      <c r="AT28" s="169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1"/>
      <c r="BI28" s="169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1"/>
      <c r="BX28" s="169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1"/>
      <c r="CM28" s="141" t="s">
        <v>96</v>
      </c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3"/>
      <c r="DB28" s="141" t="s">
        <v>85</v>
      </c>
      <c r="DC28" s="142"/>
      <c r="DD28" s="142"/>
      <c r="DE28" s="142"/>
      <c r="DF28" s="142"/>
      <c r="DG28" s="142"/>
      <c r="DH28" s="142"/>
      <c r="DI28" s="142"/>
      <c r="DJ28" s="142"/>
      <c r="DK28" s="142"/>
      <c r="DL28" s="143"/>
      <c r="DM28" s="144" t="s">
        <v>86</v>
      </c>
      <c r="DN28" s="145"/>
      <c r="DO28" s="145"/>
      <c r="DP28" s="145"/>
      <c r="DQ28" s="145"/>
      <c r="DR28" s="145"/>
      <c r="DS28" s="146"/>
      <c r="DT28" s="141">
        <v>50</v>
      </c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3"/>
      <c r="EG28" s="141">
        <v>50</v>
      </c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3"/>
      <c r="ET28" s="141">
        <v>50</v>
      </c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3"/>
    </row>
    <row r="29" spans="1:162" s="25" customFormat="1" ht="12.75" x14ac:dyDescent="0.2">
      <c r="A29" s="284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6"/>
      <c r="O29" s="16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1"/>
      <c r="AE29" s="169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69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1"/>
      <c r="BI29" s="169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1"/>
      <c r="BX29" s="169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1"/>
      <c r="CM29" s="141" t="s">
        <v>97</v>
      </c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3"/>
      <c r="DB29" s="141" t="s">
        <v>85</v>
      </c>
      <c r="DC29" s="142"/>
      <c r="DD29" s="142"/>
      <c r="DE29" s="142"/>
      <c r="DF29" s="142"/>
      <c r="DG29" s="142"/>
      <c r="DH29" s="142"/>
      <c r="DI29" s="142"/>
      <c r="DJ29" s="142"/>
      <c r="DK29" s="142"/>
      <c r="DL29" s="143"/>
      <c r="DM29" s="144" t="s">
        <v>86</v>
      </c>
      <c r="DN29" s="145"/>
      <c r="DO29" s="145"/>
      <c r="DP29" s="145"/>
      <c r="DQ29" s="145"/>
      <c r="DR29" s="145"/>
      <c r="DS29" s="146"/>
      <c r="DT29" s="141">
        <v>100</v>
      </c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3"/>
      <c r="EG29" s="141">
        <v>100</v>
      </c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3"/>
      <c r="ET29" s="141">
        <v>100</v>
      </c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3"/>
    </row>
    <row r="30" spans="1:162" s="25" customFormat="1" ht="12.75" x14ac:dyDescent="0.2">
      <c r="A30" s="284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6"/>
      <c r="O30" s="16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1"/>
      <c r="AE30" s="169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/>
      <c r="AT30" s="169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1"/>
      <c r="BI30" s="169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1"/>
      <c r="BX30" s="169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1"/>
      <c r="CM30" s="141" t="s">
        <v>98</v>
      </c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3"/>
      <c r="DB30" s="141" t="s">
        <v>85</v>
      </c>
      <c r="DC30" s="142"/>
      <c r="DD30" s="142"/>
      <c r="DE30" s="142"/>
      <c r="DF30" s="142"/>
      <c r="DG30" s="142"/>
      <c r="DH30" s="142"/>
      <c r="DI30" s="142"/>
      <c r="DJ30" s="142"/>
      <c r="DK30" s="142"/>
      <c r="DL30" s="143"/>
      <c r="DM30" s="144" t="s">
        <v>86</v>
      </c>
      <c r="DN30" s="145"/>
      <c r="DO30" s="145"/>
      <c r="DP30" s="145"/>
      <c r="DQ30" s="145"/>
      <c r="DR30" s="145"/>
      <c r="DS30" s="146"/>
      <c r="DT30" s="141">
        <v>100</v>
      </c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3"/>
      <c r="EG30" s="141">
        <v>100</v>
      </c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3"/>
      <c r="ET30" s="141">
        <v>100</v>
      </c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3"/>
    </row>
    <row r="31" spans="1:162" s="24" customFormat="1" ht="12.75" x14ac:dyDescent="0.2">
      <c r="A31" s="175" t="s">
        <v>273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7"/>
      <c r="O31" s="166" t="s">
        <v>231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  <c r="AE31" s="166" t="s">
        <v>83</v>
      </c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8"/>
      <c r="AT31" s="166" t="s">
        <v>254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8"/>
      <c r="BI31" s="166" t="s">
        <v>232</v>
      </c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8"/>
      <c r="CM31" s="141" t="s">
        <v>93</v>
      </c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3"/>
      <c r="DB31" s="141" t="s">
        <v>85</v>
      </c>
      <c r="DC31" s="142"/>
      <c r="DD31" s="142"/>
      <c r="DE31" s="142"/>
      <c r="DF31" s="142"/>
      <c r="DG31" s="142"/>
      <c r="DH31" s="142"/>
      <c r="DI31" s="142"/>
      <c r="DJ31" s="142"/>
      <c r="DK31" s="142"/>
      <c r="DL31" s="143"/>
      <c r="DM31" s="144" t="s">
        <v>86</v>
      </c>
      <c r="DN31" s="145"/>
      <c r="DO31" s="145"/>
      <c r="DP31" s="145"/>
      <c r="DQ31" s="145"/>
      <c r="DR31" s="145"/>
      <c r="DS31" s="146"/>
      <c r="DT31" s="141">
        <v>30</v>
      </c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3"/>
      <c r="EG31" s="141">
        <v>30</v>
      </c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  <c r="ET31" s="141">
        <v>30</v>
      </c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3"/>
    </row>
    <row r="32" spans="1:162" s="24" customFormat="1" ht="12.75" x14ac:dyDescent="0.2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0"/>
      <c r="O32" s="16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  <c r="AE32" s="169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/>
      <c r="AT32" s="169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1"/>
      <c r="BI32" s="169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1"/>
      <c r="BX32" s="169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1"/>
      <c r="CM32" s="141" t="s">
        <v>95</v>
      </c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3"/>
      <c r="DB32" s="141" t="s">
        <v>85</v>
      </c>
      <c r="DC32" s="142"/>
      <c r="DD32" s="142"/>
      <c r="DE32" s="142"/>
      <c r="DF32" s="142"/>
      <c r="DG32" s="142"/>
      <c r="DH32" s="142"/>
      <c r="DI32" s="142"/>
      <c r="DJ32" s="142"/>
      <c r="DK32" s="142"/>
      <c r="DL32" s="143"/>
      <c r="DM32" s="144" t="s">
        <v>86</v>
      </c>
      <c r="DN32" s="145"/>
      <c r="DO32" s="145"/>
      <c r="DP32" s="145"/>
      <c r="DQ32" s="145"/>
      <c r="DR32" s="145"/>
      <c r="DS32" s="146"/>
      <c r="DT32" s="141">
        <v>52</v>
      </c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3"/>
      <c r="EG32" s="141">
        <v>52</v>
      </c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3"/>
      <c r="ET32" s="141">
        <v>52</v>
      </c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3"/>
    </row>
    <row r="33" spans="1:162" s="24" customFormat="1" ht="12.75" x14ac:dyDescent="0.2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80"/>
      <c r="O33" s="16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  <c r="AE33" s="169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/>
      <c r="AT33" s="169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1"/>
      <c r="BI33" s="169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1"/>
      <c r="BX33" s="169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1"/>
      <c r="CM33" s="141" t="s">
        <v>96</v>
      </c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3"/>
      <c r="DB33" s="141" t="s">
        <v>85</v>
      </c>
      <c r="DC33" s="142"/>
      <c r="DD33" s="142"/>
      <c r="DE33" s="142"/>
      <c r="DF33" s="142"/>
      <c r="DG33" s="142"/>
      <c r="DH33" s="142"/>
      <c r="DI33" s="142"/>
      <c r="DJ33" s="142"/>
      <c r="DK33" s="142"/>
      <c r="DL33" s="143"/>
      <c r="DM33" s="144" t="s">
        <v>86</v>
      </c>
      <c r="DN33" s="145"/>
      <c r="DO33" s="145"/>
      <c r="DP33" s="145"/>
      <c r="DQ33" s="145"/>
      <c r="DR33" s="145"/>
      <c r="DS33" s="146"/>
      <c r="DT33" s="141">
        <v>50</v>
      </c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3"/>
      <c r="EG33" s="141">
        <v>50</v>
      </c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3"/>
      <c r="ET33" s="141">
        <v>50</v>
      </c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3"/>
    </row>
    <row r="34" spans="1:162" s="24" customFormat="1" ht="12.75" x14ac:dyDescent="0.2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  <c r="O34" s="16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1"/>
      <c r="AE34" s="169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1"/>
      <c r="BI34" s="169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1"/>
      <c r="BX34" s="169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1"/>
      <c r="CM34" s="141" t="s">
        <v>97</v>
      </c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3"/>
      <c r="DB34" s="141" t="s">
        <v>85</v>
      </c>
      <c r="DC34" s="142"/>
      <c r="DD34" s="142"/>
      <c r="DE34" s="142"/>
      <c r="DF34" s="142"/>
      <c r="DG34" s="142"/>
      <c r="DH34" s="142"/>
      <c r="DI34" s="142"/>
      <c r="DJ34" s="142"/>
      <c r="DK34" s="142"/>
      <c r="DL34" s="143"/>
      <c r="DM34" s="144" t="s">
        <v>86</v>
      </c>
      <c r="DN34" s="145"/>
      <c r="DO34" s="145"/>
      <c r="DP34" s="145"/>
      <c r="DQ34" s="145"/>
      <c r="DR34" s="145"/>
      <c r="DS34" s="146"/>
      <c r="DT34" s="141">
        <v>100</v>
      </c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3"/>
      <c r="EG34" s="141">
        <v>100</v>
      </c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3"/>
      <c r="ET34" s="141">
        <v>100</v>
      </c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3"/>
    </row>
    <row r="35" spans="1:162" s="24" customFormat="1" ht="32.25" customHeight="1" x14ac:dyDescent="0.2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0"/>
      <c r="O35" s="16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  <c r="AE35" s="169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/>
      <c r="AT35" s="169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1"/>
      <c r="BI35" s="169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1"/>
      <c r="BX35" s="169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1"/>
      <c r="CM35" s="141" t="s">
        <v>98</v>
      </c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3"/>
      <c r="DB35" s="141" t="s">
        <v>85</v>
      </c>
      <c r="DC35" s="142"/>
      <c r="DD35" s="142"/>
      <c r="DE35" s="142"/>
      <c r="DF35" s="142"/>
      <c r="DG35" s="142"/>
      <c r="DH35" s="142"/>
      <c r="DI35" s="142"/>
      <c r="DJ35" s="142"/>
      <c r="DK35" s="142"/>
      <c r="DL35" s="143"/>
      <c r="DM35" s="144" t="s">
        <v>86</v>
      </c>
      <c r="DN35" s="145"/>
      <c r="DO35" s="145"/>
      <c r="DP35" s="145"/>
      <c r="DQ35" s="145"/>
      <c r="DR35" s="145"/>
      <c r="DS35" s="146"/>
      <c r="DT35" s="141">
        <v>100</v>
      </c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3"/>
      <c r="EG35" s="141">
        <v>100</v>
      </c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3"/>
      <c r="ET35" s="141">
        <v>100</v>
      </c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3"/>
    </row>
    <row r="36" spans="1:162" s="24" customFormat="1" ht="12.75" customHeight="1" x14ac:dyDescent="0.2">
      <c r="A36" s="175" t="s">
        <v>272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66" t="s">
        <v>231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  <c r="AE36" s="166" t="s">
        <v>87</v>
      </c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8"/>
      <c r="AT36" s="166" t="s">
        <v>254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8"/>
      <c r="BI36" s="166" t="s">
        <v>232</v>
      </c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8"/>
      <c r="CM36" s="141" t="s">
        <v>93</v>
      </c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3"/>
      <c r="DB36" s="141" t="s">
        <v>85</v>
      </c>
      <c r="DC36" s="142"/>
      <c r="DD36" s="142"/>
      <c r="DE36" s="142"/>
      <c r="DF36" s="142"/>
      <c r="DG36" s="142"/>
      <c r="DH36" s="142"/>
      <c r="DI36" s="142"/>
      <c r="DJ36" s="142"/>
      <c r="DK36" s="142"/>
      <c r="DL36" s="143"/>
      <c r="DM36" s="144" t="s">
        <v>86</v>
      </c>
      <c r="DN36" s="145"/>
      <c r="DO36" s="145"/>
      <c r="DP36" s="145"/>
      <c r="DQ36" s="145"/>
      <c r="DR36" s="145"/>
      <c r="DS36" s="146"/>
      <c r="DT36" s="141">
        <v>30</v>
      </c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3"/>
      <c r="EG36" s="141">
        <v>30</v>
      </c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3"/>
      <c r="ET36" s="141">
        <v>30</v>
      </c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3"/>
    </row>
    <row r="37" spans="1:162" s="24" customFormat="1" ht="12.75" x14ac:dyDescent="0.2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80"/>
      <c r="O37" s="169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69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/>
      <c r="AT37" s="169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1"/>
      <c r="BI37" s="169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1"/>
      <c r="BX37" s="169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1"/>
      <c r="CM37" s="141" t="s">
        <v>95</v>
      </c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3"/>
      <c r="DB37" s="141" t="s">
        <v>85</v>
      </c>
      <c r="DC37" s="142"/>
      <c r="DD37" s="142"/>
      <c r="DE37" s="142"/>
      <c r="DF37" s="142"/>
      <c r="DG37" s="142"/>
      <c r="DH37" s="142"/>
      <c r="DI37" s="142"/>
      <c r="DJ37" s="142"/>
      <c r="DK37" s="142"/>
      <c r="DL37" s="143"/>
      <c r="DM37" s="144" t="s">
        <v>86</v>
      </c>
      <c r="DN37" s="145"/>
      <c r="DO37" s="145"/>
      <c r="DP37" s="145"/>
      <c r="DQ37" s="145"/>
      <c r="DR37" s="145"/>
      <c r="DS37" s="146"/>
      <c r="DT37" s="141">
        <v>52</v>
      </c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3"/>
      <c r="EG37" s="141">
        <v>52</v>
      </c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3"/>
      <c r="ET37" s="141">
        <v>52</v>
      </c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3"/>
    </row>
    <row r="38" spans="1:162" s="24" customFormat="1" ht="12.75" x14ac:dyDescent="0.2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0"/>
      <c r="O38" s="169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69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1"/>
      <c r="AT38" s="169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1"/>
      <c r="BI38" s="169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1"/>
      <c r="BX38" s="169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1"/>
      <c r="CM38" s="141" t="s">
        <v>96</v>
      </c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3"/>
      <c r="DB38" s="141" t="s">
        <v>85</v>
      </c>
      <c r="DC38" s="142"/>
      <c r="DD38" s="142"/>
      <c r="DE38" s="142"/>
      <c r="DF38" s="142"/>
      <c r="DG38" s="142"/>
      <c r="DH38" s="142"/>
      <c r="DI38" s="142"/>
      <c r="DJ38" s="142"/>
      <c r="DK38" s="142"/>
      <c r="DL38" s="143"/>
      <c r="DM38" s="144" t="s">
        <v>86</v>
      </c>
      <c r="DN38" s="145"/>
      <c r="DO38" s="145"/>
      <c r="DP38" s="145"/>
      <c r="DQ38" s="145"/>
      <c r="DR38" s="145"/>
      <c r="DS38" s="146"/>
      <c r="DT38" s="141">
        <v>50</v>
      </c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3"/>
      <c r="EG38" s="141">
        <v>50</v>
      </c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3"/>
      <c r="ET38" s="141">
        <v>50</v>
      </c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3"/>
    </row>
    <row r="39" spans="1:162" s="24" customFormat="1" ht="12.75" x14ac:dyDescent="0.2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0"/>
      <c r="O39" s="169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  <c r="AE39" s="169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/>
      <c r="AT39" s="169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1"/>
      <c r="BI39" s="169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1"/>
      <c r="BX39" s="169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1"/>
      <c r="CM39" s="141" t="s">
        <v>97</v>
      </c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3"/>
      <c r="DB39" s="141" t="s">
        <v>85</v>
      </c>
      <c r="DC39" s="142"/>
      <c r="DD39" s="142"/>
      <c r="DE39" s="142"/>
      <c r="DF39" s="142"/>
      <c r="DG39" s="142"/>
      <c r="DH39" s="142"/>
      <c r="DI39" s="142"/>
      <c r="DJ39" s="142"/>
      <c r="DK39" s="142"/>
      <c r="DL39" s="143"/>
      <c r="DM39" s="144" t="s">
        <v>86</v>
      </c>
      <c r="DN39" s="145"/>
      <c r="DO39" s="145"/>
      <c r="DP39" s="145"/>
      <c r="DQ39" s="145"/>
      <c r="DR39" s="145"/>
      <c r="DS39" s="146"/>
      <c r="DT39" s="141">
        <v>100</v>
      </c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3"/>
      <c r="EG39" s="141">
        <v>100</v>
      </c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3"/>
      <c r="ET39" s="141">
        <v>100</v>
      </c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3"/>
    </row>
    <row r="40" spans="1:162" s="24" customFormat="1" ht="28.5" customHeight="1" x14ac:dyDescent="0.2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169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169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1"/>
      <c r="AT40" s="169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1"/>
      <c r="BI40" s="169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1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1"/>
      <c r="CM40" s="141" t="s">
        <v>98</v>
      </c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3"/>
      <c r="DB40" s="141" t="s">
        <v>85</v>
      </c>
      <c r="DC40" s="142"/>
      <c r="DD40" s="142"/>
      <c r="DE40" s="142"/>
      <c r="DF40" s="142"/>
      <c r="DG40" s="142"/>
      <c r="DH40" s="142"/>
      <c r="DI40" s="142"/>
      <c r="DJ40" s="142"/>
      <c r="DK40" s="142"/>
      <c r="DL40" s="143"/>
      <c r="DM40" s="144" t="s">
        <v>86</v>
      </c>
      <c r="DN40" s="145"/>
      <c r="DO40" s="145"/>
      <c r="DP40" s="145"/>
      <c r="DQ40" s="145"/>
      <c r="DR40" s="145"/>
      <c r="DS40" s="146"/>
      <c r="DT40" s="141">
        <v>100</v>
      </c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3"/>
      <c r="EG40" s="141">
        <v>100</v>
      </c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3"/>
      <c r="ET40" s="141">
        <v>100</v>
      </c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3"/>
    </row>
    <row r="41" spans="1:162" s="24" customFormat="1" ht="17.25" customHeight="1" x14ac:dyDescent="0.2">
      <c r="A41" s="281" t="s">
        <v>387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3"/>
      <c r="O41" s="166" t="s">
        <v>188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8"/>
      <c r="AE41" s="166" t="s">
        <v>83</v>
      </c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/>
      <c r="AT41" s="166" t="s">
        <v>253</v>
      </c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8"/>
      <c r="BI41" s="166" t="s">
        <v>84</v>
      </c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8"/>
      <c r="CM41" s="141" t="s">
        <v>93</v>
      </c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3"/>
      <c r="DB41" s="141" t="s">
        <v>85</v>
      </c>
      <c r="DC41" s="142"/>
      <c r="DD41" s="142"/>
      <c r="DE41" s="142"/>
      <c r="DF41" s="142"/>
      <c r="DG41" s="142"/>
      <c r="DH41" s="142"/>
      <c r="DI41" s="142"/>
      <c r="DJ41" s="142"/>
      <c r="DK41" s="142"/>
      <c r="DL41" s="143"/>
      <c r="DM41" s="144" t="s">
        <v>86</v>
      </c>
      <c r="DN41" s="145"/>
      <c r="DO41" s="145"/>
      <c r="DP41" s="145"/>
      <c r="DQ41" s="145"/>
      <c r="DR41" s="145"/>
      <c r="DS41" s="146"/>
      <c r="DT41" s="141">
        <v>30</v>
      </c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3"/>
      <c r="EG41" s="141">
        <v>30</v>
      </c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3"/>
      <c r="ET41" s="141">
        <v>30</v>
      </c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3"/>
    </row>
    <row r="42" spans="1:162" s="24" customFormat="1" ht="16.5" customHeight="1" x14ac:dyDescent="0.2">
      <c r="A42" s="28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169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1"/>
      <c r="AE42" s="169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1"/>
      <c r="AT42" s="169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1"/>
      <c r="BI42" s="169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1"/>
      <c r="BX42" s="169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1"/>
      <c r="CM42" s="141" t="s">
        <v>95</v>
      </c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3"/>
      <c r="DB42" s="141" t="s">
        <v>85</v>
      </c>
      <c r="DC42" s="142"/>
      <c r="DD42" s="142"/>
      <c r="DE42" s="142"/>
      <c r="DF42" s="142"/>
      <c r="DG42" s="142"/>
      <c r="DH42" s="142"/>
      <c r="DI42" s="142"/>
      <c r="DJ42" s="142"/>
      <c r="DK42" s="142"/>
      <c r="DL42" s="143"/>
      <c r="DM42" s="144" t="s">
        <v>86</v>
      </c>
      <c r="DN42" s="145"/>
      <c r="DO42" s="145"/>
      <c r="DP42" s="145"/>
      <c r="DQ42" s="145"/>
      <c r="DR42" s="145"/>
      <c r="DS42" s="146"/>
      <c r="DT42" s="141">
        <v>52</v>
      </c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3"/>
      <c r="EG42" s="141">
        <v>52</v>
      </c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3"/>
      <c r="ET42" s="141">
        <v>52</v>
      </c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3"/>
    </row>
    <row r="43" spans="1:162" s="24" customFormat="1" ht="13.5" customHeight="1" x14ac:dyDescent="0.2">
      <c r="A43" s="284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6"/>
      <c r="O43" s="169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  <c r="AE43" s="169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  <c r="AT43" s="169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1"/>
      <c r="BI43" s="169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1"/>
      <c r="BX43" s="169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1"/>
      <c r="CM43" s="141" t="s">
        <v>96</v>
      </c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3"/>
      <c r="DB43" s="141" t="s">
        <v>85</v>
      </c>
      <c r="DC43" s="142"/>
      <c r="DD43" s="142"/>
      <c r="DE43" s="142"/>
      <c r="DF43" s="142"/>
      <c r="DG43" s="142"/>
      <c r="DH43" s="142"/>
      <c r="DI43" s="142"/>
      <c r="DJ43" s="142"/>
      <c r="DK43" s="142"/>
      <c r="DL43" s="143"/>
      <c r="DM43" s="144" t="s">
        <v>86</v>
      </c>
      <c r="DN43" s="145"/>
      <c r="DO43" s="145"/>
      <c r="DP43" s="145"/>
      <c r="DQ43" s="145"/>
      <c r="DR43" s="145"/>
      <c r="DS43" s="146"/>
      <c r="DT43" s="141">
        <v>50</v>
      </c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3"/>
      <c r="EG43" s="141">
        <v>50</v>
      </c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3"/>
      <c r="ET43" s="141">
        <v>50</v>
      </c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3"/>
    </row>
    <row r="44" spans="1:162" s="24" customFormat="1" ht="13.5" customHeight="1" x14ac:dyDescent="0.2">
      <c r="A44" s="284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6"/>
      <c r="O44" s="169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  <c r="AE44" s="169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1"/>
      <c r="AT44" s="169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1"/>
      <c r="BI44" s="169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1"/>
      <c r="BX44" s="169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1"/>
      <c r="CM44" s="141" t="s">
        <v>97</v>
      </c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3"/>
      <c r="DB44" s="141" t="s">
        <v>85</v>
      </c>
      <c r="DC44" s="142"/>
      <c r="DD44" s="142"/>
      <c r="DE44" s="142"/>
      <c r="DF44" s="142"/>
      <c r="DG44" s="142"/>
      <c r="DH44" s="142"/>
      <c r="DI44" s="142"/>
      <c r="DJ44" s="142"/>
      <c r="DK44" s="142"/>
      <c r="DL44" s="143"/>
      <c r="DM44" s="144" t="s">
        <v>86</v>
      </c>
      <c r="DN44" s="145"/>
      <c r="DO44" s="145"/>
      <c r="DP44" s="145"/>
      <c r="DQ44" s="145"/>
      <c r="DR44" s="145"/>
      <c r="DS44" s="146"/>
      <c r="DT44" s="141">
        <v>100</v>
      </c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3"/>
      <c r="EG44" s="141">
        <v>100</v>
      </c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3"/>
      <c r="ET44" s="141">
        <v>100</v>
      </c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3"/>
    </row>
    <row r="45" spans="1:162" s="24" customFormat="1" ht="24.75" customHeight="1" x14ac:dyDescent="0.2">
      <c r="A45" s="28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6"/>
      <c r="O45" s="169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1"/>
      <c r="AE45" s="169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  <c r="AT45" s="169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1"/>
      <c r="BI45" s="169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1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1"/>
      <c r="CM45" s="141" t="s">
        <v>98</v>
      </c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3"/>
      <c r="DB45" s="141" t="s">
        <v>85</v>
      </c>
      <c r="DC45" s="142"/>
      <c r="DD45" s="142"/>
      <c r="DE45" s="142"/>
      <c r="DF45" s="142"/>
      <c r="DG45" s="142"/>
      <c r="DH45" s="142"/>
      <c r="DI45" s="142"/>
      <c r="DJ45" s="142"/>
      <c r="DK45" s="142"/>
      <c r="DL45" s="143"/>
      <c r="DM45" s="144" t="s">
        <v>86</v>
      </c>
      <c r="DN45" s="145"/>
      <c r="DO45" s="145"/>
      <c r="DP45" s="145"/>
      <c r="DQ45" s="145"/>
      <c r="DR45" s="145"/>
      <c r="DS45" s="146"/>
      <c r="DT45" s="141">
        <v>100</v>
      </c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3"/>
      <c r="EG45" s="141">
        <v>100</v>
      </c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3"/>
      <c r="ET45" s="141">
        <v>100</v>
      </c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3"/>
    </row>
    <row r="46" spans="1:162" s="24" customFormat="1" ht="12" customHeight="1" x14ac:dyDescent="0.2">
      <c r="A46" s="281" t="s">
        <v>386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3"/>
      <c r="O46" s="166" t="s">
        <v>188</v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8"/>
      <c r="AE46" s="166" t="s">
        <v>87</v>
      </c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T46" s="166" t="s">
        <v>253</v>
      </c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8"/>
      <c r="BI46" s="166" t="s">
        <v>84</v>
      </c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8"/>
      <c r="BX46" s="166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8"/>
      <c r="CM46" s="141" t="s">
        <v>93</v>
      </c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3"/>
      <c r="DB46" s="141" t="s">
        <v>85</v>
      </c>
      <c r="DC46" s="142"/>
      <c r="DD46" s="142"/>
      <c r="DE46" s="142"/>
      <c r="DF46" s="142"/>
      <c r="DG46" s="142"/>
      <c r="DH46" s="142"/>
      <c r="DI46" s="142"/>
      <c r="DJ46" s="142"/>
      <c r="DK46" s="142"/>
      <c r="DL46" s="143"/>
      <c r="DM46" s="144" t="s">
        <v>86</v>
      </c>
      <c r="DN46" s="145"/>
      <c r="DO46" s="145"/>
      <c r="DP46" s="145"/>
      <c r="DQ46" s="145"/>
      <c r="DR46" s="145"/>
      <c r="DS46" s="146"/>
      <c r="DT46" s="141">
        <v>30</v>
      </c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3"/>
      <c r="EG46" s="141">
        <v>30</v>
      </c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3"/>
      <c r="ET46" s="141">
        <v>30</v>
      </c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3"/>
    </row>
    <row r="47" spans="1:162" s="24" customFormat="1" ht="15" customHeight="1" x14ac:dyDescent="0.2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6"/>
      <c r="O47" s="169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1"/>
      <c r="AE47" s="169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1"/>
      <c r="AT47" s="169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1"/>
      <c r="BI47" s="169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1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1"/>
      <c r="CM47" s="141" t="s">
        <v>95</v>
      </c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3"/>
      <c r="DB47" s="141" t="s">
        <v>85</v>
      </c>
      <c r="DC47" s="142"/>
      <c r="DD47" s="142"/>
      <c r="DE47" s="142"/>
      <c r="DF47" s="142"/>
      <c r="DG47" s="142"/>
      <c r="DH47" s="142"/>
      <c r="DI47" s="142"/>
      <c r="DJ47" s="142"/>
      <c r="DK47" s="142"/>
      <c r="DL47" s="143"/>
      <c r="DM47" s="144" t="s">
        <v>86</v>
      </c>
      <c r="DN47" s="145"/>
      <c r="DO47" s="145"/>
      <c r="DP47" s="145"/>
      <c r="DQ47" s="145"/>
      <c r="DR47" s="145"/>
      <c r="DS47" s="146"/>
      <c r="DT47" s="141">
        <v>52</v>
      </c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3"/>
      <c r="EG47" s="141">
        <v>52</v>
      </c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  <c r="ET47" s="141">
        <v>52</v>
      </c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3"/>
    </row>
    <row r="48" spans="1:162" s="24" customFormat="1" ht="15" customHeight="1" x14ac:dyDescent="0.2">
      <c r="A48" s="284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6"/>
      <c r="O48" s="169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1"/>
      <c r="AE48" s="169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1"/>
      <c r="AT48" s="169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1"/>
      <c r="BI48" s="169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1"/>
      <c r="BX48" s="169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1"/>
      <c r="CM48" s="141" t="s">
        <v>96</v>
      </c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3"/>
      <c r="DB48" s="141" t="s">
        <v>85</v>
      </c>
      <c r="DC48" s="142"/>
      <c r="DD48" s="142"/>
      <c r="DE48" s="142"/>
      <c r="DF48" s="142"/>
      <c r="DG48" s="142"/>
      <c r="DH48" s="142"/>
      <c r="DI48" s="142"/>
      <c r="DJ48" s="142"/>
      <c r="DK48" s="142"/>
      <c r="DL48" s="143"/>
      <c r="DM48" s="144" t="s">
        <v>86</v>
      </c>
      <c r="DN48" s="145"/>
      <c r="DO48" s="145"/>
      <c r="DP48" s="145"/>
      <c r="DQ48" s="145"/>
      <c r="DR48" s="145"/>
      <c r="DS48" s="146"/>
      <c r="DT48" s="141">
        <v>50</v>
      </c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3"/>
      <c r="EG48" s="141">
        <v>50</v>
      </c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3"/>
      <c r="ET48" s="141">
        <v>50</v>
      </c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3"/>
    </row>
    <row r="49" spans="1:162" s="24" customFormat="1" ht="13.5" customHeight="1" x14ac:dyDescent="0.2">
      <c r="A49" s="284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6"/>
      <c r="O49" s="169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1"/>
      <c r="AE49" s="169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1"/>
      <c r="AT49" s="169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1"/>
      <c r="BI49" s="169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1"/>
      <c r="BX49" s="169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1"/>
      <c r="CM49" s="141" t="s">
        <v>97</v>
      </c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3"/>
      <c r="DB49" s="141" t="s">
        <v>85</v>
      </c>
      <c r="DC49" s="142"/>
      <c r="DD49" s="142"/>
      <c r="DE49" s="142"/>
      <c r="DF49" s="142"/>
      <c r="DG49" s="142"/>
      <c r="DH49" s="142"/>
      <c r="DI49" s="142"/>
      <c r="DJ49" s="142"/>
      <c r="DK49" s="142"/>
      <c r="DL49" s="143"/>
      <c r="DM49" s="144" t="s">
        <v>86</v>
      </c>
      <c r="DN49" s="145"/>
      <c r="DO49" s="145"/>
      <c r="DP49" s="145"/>
      <c r="DQ49" s="145"/>
      <c r="DR49" s="145"/>
      <c r="DS49" s="146"/>
      <c r="DT49" s="141">
        <v>100</v>
      </c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3"/>
      <c r="EG49" s="141">
        <v>100</v>
      </c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3"/>
      <c r="ET49" s="141">
        <v>100</v>
      </c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3"/>
    </row>
    <row r="50" spans="1:162" s="24" customFormat="1" ht="16.5" customHeight="1" x14ac:dyDescent="0.2">
      <c r="A50" s="284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6"/>
      <c r="O50" s="169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  <c r="AE50" s="169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1"/>
      <c r="AT50" s="169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1"/>
      <c r="BI50" s="169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1"/>
      <c r="BX50" s="169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1"/>
      <c r="CM50" s="141" t="s">
        <v>98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3"/>
      <c r="DB50" s="141" t="s">
        <v>85</v>
      </c>
      <c r="DC50" s="142"/>
      <c r="DD50" s="142"/>
      <c r="DE50" s="142"/>
      <c r="DF50" s="142"/>
      <c r="DG50" s="142"/>
      <c r="DH50" s="142"/>
      <c r="DI50" s="142"/>
      <c r="DJ50" s="142"/>
      <c r="DK50" s="142"/>
      <c r="DL50" s="143"/>
      <c r="DM50" s="144" t="s">
        <v>86</v>
      </c>
      <c r="DN50" s="145"/>
      <c r="DO50" s="145"/>
      <c r="DP50" s="145"/>
      <c r="DQ50" s="145"/>
      <c r="DR50" s="145"/>
      <c r="DS50" s="146"/>
      <c r="DT50" s="141">
        <v>100</v>
      </c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3"/>
      <c r="EG50" s="141">
        <v>100</v>
      </c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3"/>
      <c r="ET50" s="141">
        <v>100</v>
      </c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3"/>
    </row>
    <row r="51" spans="1:162" s="24" customFormat="1" ht="22.5" customHeight="1" x14ac:dyDescent="0.2">
      <c r="A51" s="175" t="s">
        <v>275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/>
      <c r="O51" s="166" t="s">
        <v>188</v>
      </c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  <c r="AE51" s="166" t="s">
        <v>83</v>
      </c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8"/>
      <c r="AT51" s="166" t="s">
        <v>254</v>
      </c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8"/>
      <c r="BI51" s="166" t="s">
        <v>84</v>
      </c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8"/>
      <c r="BX51" s="166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8"/>
      <c r="CM51" s="141" t="s">
        <v>93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3"/>
      <c r="DB51" s="141" t="s">
        <v>85</v>
      </c>
      <c r="DC51" s="142"/>
      <c r="DD51" s="142"/>
      <c r="DE51" s="142"/>
      <c r="DF51" s="142"/>
      <c r="DG51" s="142"/>
      <c r="DH51" s="142"/>
      <c r="DI51" s="142"/>
      <c r="DJ51" s="142"/>
      <c r="DK51" s="142"/>
      <c r="DL51" s="143"/>
      <c r="DM51" s="144" t="s">
        <v>86</v>
      </c>
      <c r="DN51" s="145"/>
      <c r="DO51" s="145"/>
      <c r="DP51" s="145"/>
      <c r="DQ51" s="145"/>
      <c r="DR51" s="145"/>
      <c r="DS51" s="146"/>
      <c r="DT51" s="141">
        <v>30</v>
      </c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3"/>
      <c r="EG51" s="141">
        <v>30</v>
      </c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3"/>
      <c r="ET51" s="141">
        <v>30</v>
      </c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3"/>
    </row>
    <row r="52" spans="1:162" s="24" customFormat="1" ht="16.5" customHeight="1" x14ac:dyDescent="0.2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  <c r="O52" s="169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  <c r="AE52" s="169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1"/>
      <c r="AT52" s="169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1"/>
      <c r="BI52" s="169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1"/>
      <c r="BX52" s="169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1"/>
      <c r="CM52" s="141" t="s">
        <v>95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3"/>
      <c r="DB52" s="141" t="s">
        <v>85</v>
      </c>
      <c r="DC52" s="142"/>
      <c r="DD52" s="142"/>
      <c r="DE52" s="142"/>
      <c r="DF52" s="142"/>
      <c r="DG52" s="142"/>
      <c r="DH52" s="142"/>
      <c r="DI52" s="142"/>
      <c r="DJ52" s="142"/>
      <c r="DK52" s="142"/>
      <c r="DL52" s="143"/>
      <c r="DM52" s="144" t="s">
        <v>86</v>
      </c>
      <c r="DN52" s="145"/>
      <c r="DO52" s="145"/>
      <c r="DP52" s="145"/>
      <c r="DQ52" s="145"/>
      <c r="DR52" s="145"/>
      <c r="DS52" s="146"/>
      <c r="DT52" s="141">
        <v>52</v>
      </c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3"/>
      <c r="EG52" s="141">
        <v>52</v>
      </c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3"/>
      <c r="ET52" s="141">
        <v>52</v>
      </c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3"/>
    </row>
    <row r="53" spans="1:162" s="24" customFormat="1" ht="15.75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  <c r="O53" s="169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1"/>
      <c r="AE53" s="169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1"/>
      <c r="AT53" s="169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1"/>
      <c r="BI53" s="169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1"/>
      <c r="BX53" s="169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1"/>
      <c r="CM53" s="141" t="s">
        <v>96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3"/>
      <c r="DB53" s="141" t="s">
        <v>85</v>
      </c>
      <c r="DC53" s="142"/>
      <c r="DD53" s="142"/>
      <c r="DE53" s="142"/>
      <c r="DF53" s="142"/>
      <c r="DG53" s="142"/>
      <c r="DH53" s="142"/>
      <c r="DI53" s="142"/>
      <c r="DJ53" s="142"/>
      <c r="DK53" s="142"/>
      <c r="DL53" s="143"/>
      <c r="DM53" s="144" t="s">
        <v>86</v>
      </c>
      <c r="DN53" s="145"/>
      <c r="DO53" s="145"/>
      <c r="DP53" s="145"/>
      <c r="DQ53" s="145"/>
      <c r="DR53" s="145"/>
      <c r="DS53" s="146"/>
      <c r="DT53" s="141">
        <v>50</v>
      </c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3"/>
      <c r="EG53" s="141">
        <v>50</v>
      </c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3"/>
      <c r="ET53" s="141">
        <v>50</v>
      </c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3"/>
    </row>
    <row r="54" spans="1:162" s="24" customFormat="1" ht="15.75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0"/>
      <c r="O54" s="169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1"/>
      <c r="AE54" s="169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/>
      <c r="AT54" s="169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1"/>
      <c r="BI54" s="169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1"/>
      <c r="BX54" s="169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1"/>
      <c r="CM54" s="141" t="s">
        <v>97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3"/>
      <c r="DB54" s="141" t="s">
        <v>85</v>
      </c>
      <c r="DC54" s="142"/>
      <c r="DD54" s="142"/>
      <c r="DE54" s="142"/>
      <c r="DF54" s="142"/>
      <c r="DG54" s="142"/>
      <c r="DH54" s="142"/>
      <c r="DI54" s="142"/>
      <c r="DJ54" s="142"/>
      <c r="DK54" s="142"/>
      <c r="DL54" s="143"/>
      <c r="DM54" s="144" t="s">
        <v>86</v>
      </c>
      <c r="DN54" s="145"/>
      <c r="DO54" s="145"/>
      <c r="DP54" s="145"/>
      <c r="DQ54" s="145"/>
      <c r="DR54" s="145"/>
      <c r="DS54" s="146"/>
      <c r="DT54" s="141">
        <v>100</v>
      </c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3"/>
      <c r="EG54" s="141">
        <v>100</v>
      </c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3"/>
      <c r="ET54" s="141">
        <v>100</v>
      </c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3"/>
    </row>
    <row r="55" spans="1:162" s="24" customFormat="1" ht="18" customHeight="1" x14ac:dyDescent="0.2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80"/>
      <c r="O55" s="169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1"/>
      <c r="AE55" s="169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/>
      <c r="AT55" s="169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1"/>
      <c r="BI55" s="169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1"/>
      <c r="BX55" s="169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1"/>
      <c r="CM55" s="141" t="s">
        <v>98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3"/>
      <c r="DB55" s="141" t="s">
        <v>85</v>
      </c>
      <c r="DC55" s="142"/>
      <c r="DD55" s="142"/>
      <c r="DE55" s="142"/>
      <c r="DF55" s="142"/>
      <c r="DG55" s="142"/>
      <c r="DH55" s="142"/>
      <c r="DI55" s="142"/>
      <c r="DJ55" s="142"/>
      <c r="DK55" s="142"/>
      <c r="DL55" s="143"/>
      <c r="DM55" s="144" t="s">
        <v>86</v>
      </c>
      <c r="DN55" s="145"/>
      <c r="DO55" s="145"/>
      <c r="DP55" s="145"/>
      <c r="DQ55" s="145"/>
      <c r="DR55" s="145"/>
      <c r="DS55" s="146"/>
      <c r="DT55" s="141">
        <v>100</v>
      </c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3"/>
      <c r="EG55" s="141">
        <v>100</v>
      </c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3"/>
      <c r="ET55" s="141">
        <v>100</v>
      </c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3"/>
    </row>
    <row r="56" spans="1:162" s="24" customFormat="1" ht="12.75" customHeight="1" x14ac:dyDescent="0.2">
      <c r="A56" s="175" t="s">
        <v>274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7"/>
      <c r="O56" s="166" t="s">
        <v>188</v>
      </c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8"/>
      <c r="AE56" s="166" t="s">
        <v>87</v>
      </c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8"/>
      <c r="AT56" s="166" t="s">
        <v>254</v>
      </c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8"/>
      <c r="BI56" s="166" t="s">
        <v>84</v>
      </c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8"/>
      <c r="BX56" s="166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8"/>
      <c r="CM56" s="141" t="s">
        <v>93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3"/>
      <c r="DB56" s="141" t="s">
        <v>85</v>
      </c>
      <c r="DC56" s="142"/>
      <c r="DD56" s="142"/>
      <c r="DE56" s="142"/>
      <c r="DF56" s="142"/>
      <c r="DG56" s="142"/>
      <c r="DH56" s="142"/>
      <c r="DI56" s="142"/>
      <c r="DJ56" s="142"/>
      <c r="DK56" s="142"/>
      <c r="DL56" s="143"/>
      <c r="DM56" s="144" t="s">
        <v>86</v>
      </c>
      <c r="DN56" s="145"/>
      <c r="DO56" s="145"/>
      <c r="DP56" s="145"/>
      <c r="DQ56" s="145"/>
      <c r="DR56" s="145"/>
      <c r="DS56" s="146"/>
      <c r="DT56" s="141">
        <v>30</v>
      </c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3"/>
      <c r="EG56" s="141">
        <v>30</v>
      </c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3"/>
      <c r="ET56" s="141">
        <v>30</v>
      </c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3"/>
    </row>
    <row r="57" spans="1:162" s="24" customFormat="1" ht="12.75" x14ac:dyDescent="0.2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80"/>
      <c r="O57" s="169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1"/>
      <c r="AE57" s="169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/>
      <c r="AT57" s="169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1"/>
      <c r="BI57" s="169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1"/>
      <c r="BX57" s="169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1"/>
      <c r="CM57" s="141" t="s">
        <v>95</v>
      </c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3"/>
      <c r="DB57" s="141" t="s">
        <v>85</v>
      </c>
      <c r="DC57" s="142"/>
      <c r="DD57" s="142"/>
      <c r="DE57" s="142"/>
      <c r="DF57" s="142"/>
      <c r="DG57" s="142"/>
      <c r="DH57" s="142"/>
      <c r="DI57" s="142"/>
      <c r="DJ57" s="142"/>
      <c r="DK57" s="142"/>
      <c r="DL57" s="143"/>
      <c r="DM57" s="144" t="s">
        <v>86</v>
      </c>
      <c r="DN57" s="145"/>
      <c r="DO57" s="145"/>
      <c r="DP57" s="145"/>
      <c r="DQ57" s="145"/>
      <c r="DR57" s="145"/>
      <c r="DS57" s="146"/>
      <c r="DT57" s="141">
        <v>52</v>
      </c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3"/>
      <c r="EG57" s="141">
        <v>52</v>
      </c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3"/>
      <c r="ET57" s="141">
        <v>52</v>
      </c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3"/>
    </row>
    <row r="58" spans="1:162" s="24" customFormat="1" ht="12.75" x14ac:dyDescent="0.2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169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1"/>
      <c r="AE58" s="169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/>
      <c r="AT58" s="169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1"/>
      <c r="BI58" s="169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1"/>
      <c r="BX58" s="169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1"/>
      <c r="CM58" s="141" t="s">
        <v>96</v>
      </c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3"/>
      <c r="DB58" s="141" t="s">
        <v>85</v>
      </c>
      <c r="DC58" s="142"/>
      <c r="DD58" s="142"/>
      <c r="DE58" s="142"/>
      <c r="DF58" s="142"/>
      <c r="DG58" s="142"/>
      <c r="DH58" s="142"/>
      <c r="DI58" s="142"/>
      <c r="DJ58" s="142"/>
      <c r="DK58" s="142"/>
      <c r="DL58" s="143"/>
      <c r="DM58" s="144" t="s">
        <v>86</v>
      </c>
      <c r="DN58" s="145"/>
      <c r="DO58" s="145"/>
      <c r="DP58" s="145"/>
      <c r="DQ58" s="145"/>
      <c r="DR58" s="145"/>
      <c r="DS58" s="146"/>
      <c r="DT58" s="141">
        <v>50</v>
      </c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3"/>
      <c r="EG58" s="141">
        <v>50</v>
      </c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3"/>
      <c r="ET58" s="141">
        <v>50</v>
      </c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3"/>
    </row>
    <row r="59" spans="1:162" s="24" customFormat="1" ht="12.75" x14ac:dyDescent="0.2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80"/>
      <c r="O59" s="169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1"/>
      <c r="AE59" s="169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1"/>
      <c r="AT59" s="169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1"/>
      <c r="BI59" s="169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1"/>
      <c r="BX59" s="169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1"/>
      <c r="CM59" s="141" t="s">
        <v>97</v>
      </c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3"/>
      <c r="DB59" s="141" t="s">
        <v>85</v>
      </c>
      <c r="DC59" s="142"/>
      <c r="DD59" s="142"/>
      <c r="DE59" s="142"/>
      <c r="DF59" s="142"/>
      <c r="DG59" s="142"/>
      <c r="DH59" s="142"/>
      <c r="DI59" s="142"/>
      <c r="DJ59" s="142"/>
      <c r="DK59" s="142"/>
      <c r="DL59" s="143"/>
      <c r="DM59" s="144" t="s">
        <v>86</v>
      </c>
      <c r="DN59" s="145"/>
      <c r="DO59" s="145"/>
      <c r="DP59" s="145"/>
      <c r="DQ59" s="145"/>
      <c r="DR59" s="145"/>
      <c r="DS59" s="146"/>
      <c r="DT59" s="141">
        <v>100</v>
      </c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3"/>
      <c r="EG59" s="141">
        <v>100</v>
      </c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3"/>
      <c r="ET59" s="141">
        <v>100</v>
      </c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3"/>
    </row>
    <row r="60" spans="1:162" s="24" customFormat="1" ht="32.25" customHeight="1" x14ac:dyDescent="0.2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80"/>
      <c r="O60" s="169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1"/>
      <c r="AE60" s="169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1"/>
      <c r="AT60" s="169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1"/>
      <c r="BI60" s="169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1"/>
      <c r="BX60" s="169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1"/>
      <c r="CM60" s="141" t="s">
        <v>98</v>
      </c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3"/>
      <c r="DB60" s="141" t="s">
        <v>85</v>
      </c>
      <c r="DC60" s="142"/>
      <c r="DD60" s="142"/>
      <c r="DE60" s="142"/>
      <c r="DF60" s="142"/>
      <c r="DG60" s="142"/>
      <c r="DH60" s="142"/>
      <c r="DI60" s="142"/>
      <c r="DJ60" s="142"/>
      <c r="DK60" s="142"/>
      <c r="DL60" s="143"/>
      <c r="DM60" s="144" t="s">
        <v>86</v>
      </c>
      <c r="DN60" s="145"/>
      <c r="DO60" s="145"/>
      <c r="DP60" s="145"/>
      <c r="DQ60" s="145"/>
      <c r="DR60" s="145"/>
      <c r="DS60" s="146"/>
      <c r="DT60" s="141">
        <v>100</v>
      </c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3"/>
      <c r="EG60" s="141">
        <v>100</v>
      </c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3"/>
      <c r="ET60" s="141">
        <v>100</v>
      </c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3"/>
    </row>
    <row r="61" spans="1:162" s="24" customFormat="1" ht="12.75" customHeight="1" x14ac:dyDescent="0.2">
      <c r="A61" s="175" t="s">
        <v>276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/>
      <c r="O61" s="166" t="s">
        <v>184</v>
      </c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8"/>
      <c r="AE61" s="166" t="s">
        <v>83</v>
      </c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8"/>
      <c r="AT61" s="166" t="s">
        <v>253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8"/>
      <c r="BI61" s="166" t="s">
        <v>84</v>
      </c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8"/>
      <c r="BX61" s="166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8"/>
      <c r="CM61" s="141" t="s">
        <v>93</v>
      </c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3"/>
      <c r="DB61" s="141" t="s">
        <v>85</v>
      </c>
      <c r="DC61" s="142"/>
      <c r="DD61" s="142"/>
      <c r="DE61" s="142"/>
      <c r="DF61" s="142"/>
      <c r="DG61" s="142"/>
      <c r="DH61" s="142"/>
      <c r="DI61" s="142"/>
      <c r="DJ61" s="142"/>
      <c r="DK61" s="142"/>
      <c r="DL61" s="143"/>
      <c r="DM61" s="144" t="s">
        <v>86</v>
      </c>
      <c r="DN61" s="145"/>
      <c r="DO61" s="145"/>
      <c r="DP61" s="145"/>
      <c r="DQ61" s="145"/>
      <c r="DR61" s="145"/>
      <c r="DS61" s="146"/>
      <c r="DT61" s="141">
        <v>30</v>
      </c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3"/>
      <c r="EG61" s="141">
        <v>30</v>
      </c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3"/>
      <c r="ET61" s="141">
        <v>30</v>
      </c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3"/>
    </row>
    <row r="62" spans="1:162" s="24" customFormat="1" ht="12.75" customHeight="1" x14ac:dyDescent="0.2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80"/>
      <c r="O62" s="169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1"/>
      <c r="AE62" s="169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1"/>
      <c r="AT62" s="169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1"/>
      <c r="BI62" s="169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1"/>
      <c r="BX62" s="169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1"/>
      <c r="CM62" s="141" t="s">
        <v>95</v>
      </c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3"/>
      <c r="DB62" s="141" t="s">
        <v>85</v>
      </c>
      <c r="DC62" s="142"/>
      <c r="DD62" s="142"/>
      <c r="DE62" s="142"/>
      <c r="DF62" s="142"/>
      <c r="DG62" s="142"/>
      <c r="DH62" s="142"/>
      <c r="DI62" s="142"/>
      <c r="DJ62" s="142"/>
      <c r="DK62" s="142"/>
      <c r="DL62" s="143"/>
      <c r="DM62" s="144" t="s">
        <v>86</v>
      </c>
      <c r="DN62" s="145"/>
      <c r="DO62" s="145"/>
      <c r="DP62" s="145"/>
      <c r="DQ62" s="145"/>
      <c r="DR62" s="145"/>
      <c r="DS62" s="146"/>
      <c r="DT62" s="141">
        <v>52</v>
      </c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3"/>
      <c r="EG62" s="141">
        <v>52</v>
      </c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3"/>
      <c r="ET62" s="141">
        <v>52</v>
      </c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3"/>
    </row>
    <row r="63" spans="1:162" s="24" customFormat="1" ht="12.75" customHeight="1" x14ac:dyDescent="0.2">
      <c r="A63" s="178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80"/>
      <c r="O63" s="169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1"/>
      <c r="AE63" s="169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1"/>
      <c r="AT63" s="169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1"/>
      <c r="BI63" s="169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1"/>
      <c r="BX63" s="169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1"/>
      <c r="CM63" s="141" t="s">
        <v>96</v>
      </c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3"/>
      <c r="DB63" s="141" t="s">
        <v>85</v>
      </c>
      <c r="DC63" s="142"/>
      <c r="DD63" s="142"/>
      <c r="DE63" s="142"/>
      <c r="DF63" s="142"/>
      <c r="DG63" s="142"/>
      <c r="DH63" s="142"/>
      <c r="DI63" s="142"/>
      <c r="DJ63" s="142"/>
      <c r="DK63" s="142"/>
      <c r="DL63" s="143"/>
      <c r="DM63" s="144" t="s">
        <v>86</v>
      </c>
      <c r="DN63" s="145"/>
      <c r="DO63" s="145"/>
      <c r="DP63" s="145"/>
      <c r="DQ63" s="145"/>
      <c r="DR63" s="145"/>
      <c r="DS63" s="146"/>
      <c r="DT63" s="141">
        <v>50</v>
      </c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3"/>
      <c r="EG63" s="141">
        <v>50</v>
      </c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3"/>
      <c r="ET63" s="141">
        <v>50</v>
      </c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3"/>
    </row>
    <row r="64" spans="1:162" s="24" customFormat="1" ht="12.75" x14ac:dyDescent="0.2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80"/>
      <c r="O64" s="169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1"/>
      <c r="AE64" s="169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1"/>
      <c r="AT64" s="169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1"/>
      <c r="BI64" s="169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1"/>
      <c r="BX64" s="169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1"/>
      <c r="CM64" s="141" t="s">
        <v>97</v>
      </c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3"/>
      <c r="DB64" s="141" t="s">
        <v>85</v>
      </c>
      <c r="DC64" s="142"/>
      <c r="DD64" s="142"/>
      <c r="DE64" s="142"/>
      <c r="DF64" s="142"/>
      <c r="DG64" s="142"/>
      <c r="DH64" s="142"/>
      <c r="DI64" s="142"/>
      <c r="DJ64" s="142"/>
      <c r="DK64" s="142"/>
      <c r="DL64" s="143"/>
      <c r="DM64" s="144" t="s">
        <v>86</v>
      </c>
      <c r="DN64" s="145"/>
      <c r="DO64" s="145"/>
      <c r="DP64" s="145"/>
      <c r="DQ64" s="145"/>
      <c r="DR64" s="145"/>
      <c r="DS64" s="146"/>
      <c r="DT64" s="141">
        <v>100</v>
      </c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3"/>
      <c r="EG64" s="141">
        <v>100</v>
      </c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3"/>
      <c r="ET64" s="141">
        <v>100</v>
      </c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3"/>
    </row>
    <row r="65" spans="1:162" s="24" customFormat="1" ht="26.25" customHeight="1" x14ac:dyDescent="0.2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80"/>
      <c r="O65" s="169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1"/>
      <c r="AE65" s="169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1"/>
      <c r="AT65" s="169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1"/>
      <c r="BI65" s="169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1"/>
      <c r="BX65" s="169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1"/>
      <c r="CM65" s="141" t="s">
        <v>98</v>
      </c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3"/>
      <c r="DB65" s="141" t="s">
        <v>85</v>
      </c>
      <c r="DC65" s="142"/>
      <c r="DD65" s="142"/>
      <c r="DE65" s="142"/>
      <c r="DF65" s="142"/>
      <c r="DG65" s="142"/>
      <c r="DH65" s="142"/>
      <c r="DI65" s="142"/>
      <c r="DJ65" s="142"/>
      <c r="DK65" s="142"/>
      <c r="DL65" s="143"/>
      <c r="DM65" s="144" t="s">
        <v>86</v>
      </c>
      <c r="DN65" s="145"/>
      <c r="DO65" s="145"/>
      <c r="DP65" s="145"/>
      <c r="DQ65" s="145"/>
      <c r="DR65" s="145"/>
      <c r="DS65" s="146"/>
      <c r="DT65" s="141">
        <v>100</v>
      </c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3"/>
      <c r="EG65" s="141">
        <v>100</v>
      </c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3"/>
      <c r="ET65" s="141">
        <v>100</v>
      </c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3"/>
    </row>
    <row r="66" spans="1:162" s="24" customFormat="1" ht="12.75" customHeight="1" x14ac:dyDescent="0.2">
      <c r="A66" s="175" t="s">
        <v>277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7"/>
      <c r="O66" s="166" t="s">
        <v>184</v>
      </c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8"/>
      <c r="AE66" s="166" t="s">
        <v>87</v>
      </c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8"/>
      <c r="AT66" s="166" t="s">
        <v>253</v>
      </c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8"/>
      <c r="BI66" s="166" t="s">
        <v>84</v>
      </c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8"/>
      <c r="BX66" s="166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8"/>
      <c r="CM66" s="141" t="s">
        <v>93</v>
      </c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3"/>
      <c r="DB66" s="141" t="s">
        <v>85</v>
      </c>
      <c r="DC66" s="142"/>
      <c r="DD66" s="142"/>
      <c r="DE66" s="142"/>
      <c r="DF66" s="142"/>
      <c r="DG66" s="142"/>
      <c r="DH66" s="142"/>
      <c r="DI66" s="142"/>
      <c r="DJ66" s="142"/>
      <c r="DK66" s="142"/>
      <c r="DL66" s="143"/>
      <c r="DM66" s="144" t="s">
        <v>86</v>
      </c>
      <c r="DN66" s="145"/>
      <c r="DO66" s="145"/>
      <c r="DP66" s="145"/>
      <c r="DQ66" s="145"/>
      <c r="DR66" s="145"/>
      <c r="DS66" s="146"/>
      <c r="DT66" s="141">
        <v>30</v>
      </c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3"/>
      <c r="EG66" s="141">
        <v>30</v>
      </c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3"/>
      <c r="ET66" s="141">
        <v>30</v>
      </c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3"/>
    </row>
    <row r="67" spans="1:162" s="24" customFormat="1" ht="12.75" x14ac:dyDescent="0.2">
      <c r="A67" s="178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80"/>
      <c r="O67" s="169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1"/>
      <c r="AE67" s="169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1"/>
      <c r="AT67" s="169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1"/>
      <c r="BI67" s="169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1"/>
      <c r="BX67" s="169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1"/>
      <c r="CM67" s="141" t="s">
        <v>95</v>
      </c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3"/>
      <c r="DB67" s="141" t="s">
        <v>85</v>
      </c>
      <c r="DC67" s="142"/>
      <c r="DD67" s="142"/>
      <c r="DE67" s="142"/>
      <c r="DF67" s="142"/>
      <c r="DG67" s="142"/>
      <c r="DH67" s="142"/>
      <c r="DI67" s="142"/>
      <c r="DJ67" s="142"/>
      <c r="DK67" s="142"/>
      <c r="DL67" s="143"/>
      <c r="DM67" s="144" t="s">
        <v>86</v>
      </c>
      <c r="DN67" s="145"/>
      <c r="DO67" s="145"/>
      <c r="DP67" s="145"/>
      <c r="DQ67" s="145"/>
      <c r="DR67" s="145"/>
      <c r="DS67" s="146"/>
      <c r="DT67" s="141">
        <v>52</v>
      </c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3"/>
      <c r="EG67" s="141">
        <v>52</v>
      </c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3"/>
      <c r="ET67" s="141">
        <v>52</v>
      </c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3"/>
    </row>
    <row r="68" spans="1:162" s="24" customFormat="1" ht="12.75" x14ac:dyDescent="0.2">
      <c r="A68" s="178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80"/>
      <c r="O68" s="169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1"/>
      <c r="AE68" s="169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1"/>
      <c r="AT68" s="169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1"/>
      <c r="BI68" s="169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1"/>
      <c r="BX68" s="169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1"/>
      <c r="CM68" s="141" t="s">
        <v>96</v>
      </c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3"/>
      <c r="DB68" s="141" t="s">
        <v>85</v>
      </c>
      <c r="DC68" s="142"/>
      <c r="DD68" s="142"/>
      <c r="DE68" s="142"/>
      <c r="DF68" s="142"/>
      <c r="DG68" s="142"/>
      <c r="DH68" s="142"/>
      <c r="DI68" s="142"/>
      <c r="DJ68" s="142"/>
      <c r="DK68" s="142"/>
      <c r="DL68" s="143"/>
      <c r="DM68" s="144" t="s">
        <v>86</v>
      </c>
      <c r="DN68" s="145"/>
      <c r="DO68" s="145"/>
      <c r="DP68" s="145"/>
      <c r="DQ68" s="145"/>
      <c r="DR68" s="145"/>
      <c r="DS68" s="146"/>
      <c r="DT68" s="141">
        <v>50</v>
      </c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3"/>
      <c r="EG68" s="141">
        <v>50</v>
      </c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3"/>
      <c r="ET68" s="141">
        <v>50</v>
      </c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3"/>
    </row>
    <row r="69" spans="1:162" s="24" customFormat="1" ht="12.75" x14ac:dyDescent="0.2">
      <c r="A69" s="178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80"/>
      <c r="O69" s="169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1"/>
      <c r="AE69" s="169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1"/>
      <c r="AT69" s="169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1"/>
      <c r="BI69" s="169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1"/>
      <c r="BX69" s="169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1"/>
      <c r="CM69" s="141" t="s">
        <v>97</v>
      </c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3"/>
      <c r="DB69" s="141" t="s">
        <v>85</v>
      </c>
      <c r="DC69" s="142"/>
      <c r="DD69" s="142"/>
      <c r="DE69" s="142"/>
      <c r="DF69" s="142"/>
      <c r="DG69" s="142"/>
      <c r="DH69" s="142"/>
      <c r="DI69" s="142"/>
      <c r="DJ69" s="142"/>
      <c r="DK69" s="142"/>
      <c r="DL69" s="143"/>
      <c r="DM69" s="144" t="s">
        <v>86</v>
      </c>
      <c r="DN69" s="145"/>
      <c r="DO69" s="145"/>
      <c r="DP69" s="145"/>
      <c r="DQ69" s="145"/>
      <c r="DR69" s="145"/>
      <c r="DS69" s="146"/>
      <c r="DT69" s="141">
        <v>100</v>
      </c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3"/>
      <c r="EG69" s="141">
        <v>100</v>
      </c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3"/>
      <c r="ET69" s="141">
        <v>100</v>
      </c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3"/>
    </row>
    <row r="70" spans="1:162" s="24" customFormat="1" ht="15" customHeight="1" x14ac:dyDescent="0.2">
      <c r="A70" s="178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80"/>
      <c r="O70" s="169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1"/>
      <c r="AE70" s="169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1"/>
      <c r="AT70" s="169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1"/>
      <c r="BI70" s="169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1"/>
      <c r="BX70" s="169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1"/>
      <c r="CM70" s="141" t="s">
        <v>98</v>
      </c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3"/>
      <c r="DB70" s="141" t="s">
        <v>85</v>
      </c>
      <c r="DC70" s="142"/>
      <c r="DD70" s="142"/>
      <c r="DE70" s="142"/>
      <c r="DF70" s="142"/>
      <c r="DG70" s="142"/>
      <c r="DH70" s="142"/>
      <c r="DI70" s="142"/>
      <c r="DJ70" s="142"/>
      <c r="DK70" s="142"/>
      <c r="DL70" s="143"/>
      <c r="DM70" s="144" t="s">
        <v>86</v>
      </c>
      <c r="DN70" s="145"/>
      <c r="DO70" s="145"/>
      <c r="DP70" s="145"/>
      <c r="DQ70" s="145"/>
      <c r="DR70" s="145"/>
      <c r="DS70" s="146"/>
      <c r="DT70" s="141">
        <v>100</v>
      </c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3"/>
      <c r="EG70" s="141">
        <v>100</v>
      </c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3"/>
      <c r="ET70" s="141">
        <v>100</v>
      </c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3"/>
    </row>
    <row r="71" spans="1:162" s="24" customFormat="1" ht="15" customHeight="1" x14ac:dyDescent="0.2">
      <c r="A71" s="281" t="s">
        <v>388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3"/>
      <c r="O71" s="166" t="s">
        <v>184</v>
      </c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8"/>
      <c r="AE71" s="166" t="s">
        <v>83</v>
      </c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8"/>
      <c r="AT71" s="166" t="s">
        <v>254</v>
      </c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8"/>
      <c r="BI71" s="166" t="s">
        <v>84</v>
      </c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8"/>
      <c r="BX71" s="166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8"/>
      <c r="CM71" s="141" t="s">
        <v>93</v>
      </c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3"/>
      <c r="DB71" s="141" t="s">
        <v>85</v>
      </c>
      <c r="DC71" s="142"/>
      <c r="DD71" s="142"/>
      <c r="DE71" s="142"/>
      <c r="DF71" s="142"/>
      <c r="DG71" s="142"/>
      <c r="DH71" s="142"/>
      <c r="DI71" s="142"/>
      <c r="DJ71" s="142"/>
      <c r="DK71" s="142"/>
      <c r="DL71" s="143"/>
      <c r="DM71" s="144" t="s">
        <v>86</v>
      </c>
      <c r="DN71" s="145"/>
      <c r="DO71" s="145"/>
      <c r="DP71" s="145"/>
      <c r="DQ71" s="145"/>
      <c r="DR71" s="145"/>
      <c r="DS71" s="146"/>
      <c r="DT71" s="141">
        <v>30</v>
      </c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3"/>
      <c r="EG71" s="141">
        <v>30</v>
      </c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3"/>
      <c r="ET71" s="141">
        <v>30</v>
      </c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3"/>
    </row>
    <row r="72" spans="1:162" s="24" customFormat="1" ht="15" customHeight="1" x14ac:dyDescent="0.2">
      <c r="A72" s="284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6"/>
      <c r="O72" s="169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1"/>
      <c r="AE72" s="169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1"/>
      <c r="AT72" s="169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1"/>
      <c r="BI72" s="169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1"/>
      <c r="BX72" s="169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1"/>
      <c r="CM72" s="141" t="s">
        <v>95</v>
      </c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3"/>
      <c r="DB72" s="141" t="s">
        <v>85</v>
      </c>
      <c r="DC72" s="142"/>
      <c r="DD72" s="142"/>
      <c r="DE72" s="142"/>
      <c r="DF72" s="142"/>
      <c r="DG72" s="142"/>
      <c r="DH72" s="142"/>
      <c r="DI72" s="142"/>
      <c r="DJ72" s="142"/>
      <c r="DK72" s="142"/>
      <c r="DL72" s="143"/>
      <c r="DM72" s="144" t="s">
        <v>86</v>
      </c>
      <c r="DN72" s="145"/>
      <c r="DO72" s="145"/>
      <c r="DP72" s="145"/>
      <c r="DQ72" s="145"/>
      <c r="DR72" s="145"/>
      <c r="DS72" s="146"/>
      <c r="DT72" s="141">
        <v>52</v>
      </c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3"/>
      <c r="EG72" s="141">
        <v>52</v>
      </c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3"/>
      <c r="ET72" s="141">
        <v>52</v>
      </c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3"/>
    </row>
    <row r="73" spans="1:162" s="24" customFormat="1" ht="15" customHeight="1" x14ac:dyDescent="0.2">
      <c r="A73" s="28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6"/>
      <c r="O73" s="169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1"/>
      <c r="AE73" s="169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1"/>
      <c r="AT73" s="169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1"/>
      <c r="BI73" s="169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1"/>
      <c r="BX73" s="169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1"/>
      <c r="CM73" s="141" t="s">
        <v>96</v>
      </c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3"/>
      <c r="DB73" s="141" t="s">
        <v>85</v>
      </c>
      <c r="DC73" s="142"/>
      <c r="DD73" s="142"/>
      <c r="DE73" s="142"/>
      <c r="DF73" s="142"/>
      <c r="DG73" s="142"/>
      <c r="DH73" s="142"/>
      <c r="DI73" s="142"/>
      <c r="DJ73" s="142"/>
      <c r="DK73" s="142"/>
      <c r="DL73" s="143"/>
      <c r="DM73" s="144" t="s">
        <v>86</v>
      </c>
      <c r="DN73" s="145"/>
      <c r="DO73" s="145"/>
      <c r="DP73" s="145"/>
      <c r="DQ73" s="145"/>
      <c r="DR73" s="145"/>
      <c r="DS73" s="146"/>
      <c r="DT73" s="141">
        <v>50</v>
      </c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3"/>
      <c r="EG73" s="141">
        <v>50</v>
      </c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3"/>
      <c r="ET73" s="141">
        <v>50</v>
      </c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3"/>
    </row>
    <row r="74" spans="1:162" s="24" customFormat="1" ht="15" customHeight="1" x14ac:dyDescent="0.2">
      <c r="A74" s="284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6"/>
      <c r="O74" s="169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1"/>
      <c r="AE74" s="169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1"/>
      <c r="AT74" s="169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1"/>
      <c r="BI74" s="169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1"/>
      <c r="BX74" s="169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1"/>
      <c r="CM74" s="141" t="s">
        <v>97</v>
      </c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3"/>
      <c r="DB74" s="141" t="s">
        <v>85</v>
      </c>
      <c r="DC74" s="142"/>
      <c r="DD74" s="142"/>
      <c r="DE74" s="142"/>
      <c r="DF74" s="142"/>
      <c r="DG74" s="142"/>
      <c r="DH74" s="142"/>
      <c r="DI74" s="142"/>
      <c r="DJ74" s="142"/>
      <c r="DK74" s="142"/>
      <c r="DL74" s="143"/>
      <c r="DM74" s="144" t="s">
        <v>86</v>
      </c>
      <c r="DN74" s="145"/>
      <c r="DO74" s="145"/>
      <c r="DP74" s="145"/>
      <c r="DQ74" s="145"/>
      <c r="DR74" s="145"/>
      <c r="DS74" s="146"/>
      <c r="DT74" s="141">
        <v>100</v>
      </c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3"/>
      <c r="EG74" s="141">
        <v>100</v>
      </c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3"/>
      <c r="ET74" s="141">
        <v>100</v>
      </c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3"/>
    </row>
    <row r="75" spans="1:162" s="24" customFormat="1" ht="15" customHeight="1" x14ac:dyDescent="0.2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6"/>
      <c r="O75" s="169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1"/>
      <c r="AE75" s="169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1"/>
      <c r="AT75" s="169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1"/>
      <c r="BI75" s="169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1"/>
      <c r="BX75" s="169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1"/>
      <c r="CM75" s="141" t="s">
        <v>98</v>
      </c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3"/>
      <c r="DB75" s="141" t="s">
        <v>85</v>
      </c>
      <c r="DC75" s="142"/>
      <c r="DD75" s="142"/>
      <c r="DE75" s="142"/>
      <c r="DF75" s="142"/>
      <c r="DG75" s="142"/>
      <c r="DH75" s="142"/>
      <c r="DI75" s="142"/>
      <c r="DJ75" s="142"/>
      <c r="DK75" s="142"/>
      <c r="DL75" s="143"/>
      <c r="DM75" s="144" t="s">
        <v>86</v>
      </c>
      <c r="DN75" s="145"/>
      <c r="DO75" s="145"/>
      <c r="DP75" s="145"/>
      <c r="DQ75" s="145"/>
      <c r="DR75" s="145"/>
      <c r="DS75" s="146"/>
      <c r="DT75" s="141">
        <v>100</v>
      </c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3"/>
      <c r="EG75" s="141">
        <v>100</v>
      </c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3"/>
      <c r="ET75" s="141">
        <v>100</v>
      </c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3"/>
    </row>
    <row r="76" spans="1:162" s="24" customFormat="1" ht="15" customHeight="1" x14ac:dyDescent="0.2">
      <c r="A76" s="281" t="s">
        <v>389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3"/>
      <c r="O76" s="166" t="s">
        <v>184</v>
      </c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8"/>
      <c r="AE76" s="166" t="s">
        <v>87</v>
      </c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8"/>
      <c r="AT76" s="166" t="s">
        <v>254</v>
      </c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8"/>
      <c r="BI76" s="166" t="s">
        <v>84</v>
      </c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8"/>
      <c r="BX76" s="166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8"/>
      <c r="CM76" s="141" t="s">
        <v>93</v>
      </c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3"/>
      <c r="DB76" s="141" t="s">
        <v>85</v>
      </c>
      <c r="DC76" s="142"/>
      <c r="DD76" s="142"/>
      <c r="DE76" s="142"/>
      <c r="DF76" s="142"/>
      <c r="DG76" s="142"/>
      <c r="DH76" s="142"/>
      <c r="DI76" s="142"/>
      <c r="DJ76" s="142"/>
      <c r="DK76" s="142"/>
      <c r="DL76" s="143"/>
      <c r="DM76" s="144" t="s">
        <v>86</v>
      </c>
      <c r="DN76" s="145"/>
      <c r="DO76" s="145"/>
      <c r="DP76" s="145"/>
      <c r="DQ76" s="145"/>
      <c r="DR76" s="145"/>
      <c r="DS76" s="146"/>
      <c r="DT76" s="141">
        <v>30</v>
      </c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3"/>
      <c r="EG76" s="141">
        <v>30</v>
      </c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3"/>
      <c r="ET76" s="141">
        <v>30</v>
      </c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3"/>
    </row>
    <row r="77" spans="1:162" s="24" customFormat="1" ht="15" customHeight="1" x14ac:dyDescent="0.2">
      <c r="A77" s="284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6"/>
      <c r="O77" s="169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1"/>
      <c r="AE77" s="169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1"/>
      <c r="AT77" s="169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1"/>
      <c r="BI77" s="169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1"/>
      <c r="BX77" s="169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1"/>
      <c r="CM77" s="141" t="s">
        <v>95</v>
      </c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3"/>
      <c r="DB77" s="141" t="s">
        <v>85</v>
      </c>
      <c r="DC77" s="142"/>
      <c r="DD77" s="142"/>
      <c r="DE77" s="142"/>
      <c r="DF77" s="142"/>
      <c r="DG77" s="142"/>
      <c r="DH77" s="142"/>
      <c r="DI77" s="142"/>
      <c r="DJ77" s="142"/>
      <c r="DK77" s="142"/>
      <c r="DL77" s="143"/>
      <c r="DM77" s="144" t="s">
        <v>86</v>
      </c>
      <c r="DN77" s="145"/>
      <c r="DO77" s="145"/>
      <c r="DP77" s="145"/>
      <c r="DQ77" s="145"/>
      <c r="DR77" s="145"/>
      <c r="DS77" s="146"/>
      <c r="DT77" s="141">
        <v>52</v>
      </c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3"/>
      <c r="EG77" s="141">
        <v>52</v>
      </c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3"/>
      <c r="ET77" s="141">
        <v>52</v>
      </c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3"/>
    </row>
    <row r="78" spans="1:162" s="24" customFormat="1" ht="15" customHeight="1" x14ac:dyDescent="0.2">
      <c r="A78" s="284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6"/>
      <c r="O78" s="169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1"/>
      <c r="AE78" s="169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1"/>
      <c r="AT78" s="169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1"/>
      <c r="BI78" s="169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1"/>
      <c r="BX78" s="169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1"/>
      <c r="CM78" s="141" t="s">
        <v>96</v>
      </c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3"/>
      <c r="DB78" s="141" t="s">
        <v>85</v>
      </c>
      <c r="DC78" s="142"/>
      <c r="DD78" s="142"/>
      <c r="DE78" s="142"/>
      <c r="DF78" s="142"/>
      <c r="DG78" s="142"/>
      <c r="DH78" s="142"/>
      <c r="DI78" s="142"/>
      <c r="DJ78" s="142"/>
      <c r="DK78" s="142"/>
      <c r="DL78" s="143"/>
      <c r="DM78" s="144" t="s">
        <v>86</v>
      </c>
      <c r="DN78" s="145"/>
      <c r="DO78" s="145"/>
      <c r="DP78" s="145"/>
      <c r="DQ78" s="145"/>
      <c r="DR78" s="145"/>
      <c r="DS78" s="146"/>
      <c r="DT78" s="141">
        <v>50</v>
      </c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3"/>
      <c r="EG78" s="141">
        <v>50</v>
      </c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3"/>
      <c r="ET78" s="141">
        <v>50</v>
      </c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3"/>
    </row>
    <row r="79" spans="1:162" s="24" customFormat="1" ht="15" customHeight="1" x14ac:dyDescent="0.2">
      <c r="A79" s="284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6"/>
      <c r="O79" s="169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1"/>
      <c r="AE79" s="169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1"/>
      <c r="AT79" s="169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1"/>
      <c r="BI79" s="169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1"/>
      <c r="BX79" s="169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1"/>
      <c r="CM79" s="141" t="s">
        <v>97</v>
      </c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3"/>
      <c r="DB79" s="141" t="s">
        <v>85</v>
      </c>
      <c r="DC79" s="142"/>
      <c r="DD79" s="142"/>
      <c r="DE79" s="142"/>
      <c r="DF79" s="142"/>
      <c r="DG79" s="142"/>
      <c r="DH79" s="142"/>
      <c r="DI79" s="142"/>
      <c r="DJ79" s="142"/>
      <c r="DK79" s="142"/>
      <c r="DL79" s="143"/>
      <c r="DM79" s="144" t="s">
        <v>86</v>
      </c>
      <c r="DN79" s="145"/>
      <c r="DO79" s="145"/>
      <c r="DP79" s="145"/>
      <c r="DQ79" s="145"/>
      <c r="DR79" s="145"/>
      <c r="DS79" s="146"/>
      <c r="DT79" s="141">
        <v>100</v>
      </c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3"/>
      <c r="EG79" s="141">
        <v>100</v>
      </c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3"/>
      <c r="ET79" s="141">
        <v>100</v>
      </c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3"/>
    </row>
    <row r="80" spans="1:162" s="24" customFormat="1" ht="15" customHeight="1" x14ac:dyDescent="0.2">
      <c r="A80" s="284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6"/>
      <c r="O80" s="169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1"/>
      <c r="AE80" s="169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1"/>
      <c r="AT80" s="169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1"/>
      <c r="BI80" s="169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1"/>
      <c r="BX80" s="169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1"/>
      <c r="CM80" s="141" t="s">
        <v>98</v>
      </c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3"/>
      <c r="DB80" s="141" t="s">
        <v>85</v>
      </c>
      <c r="DC80" s="142"/>
      <c r="DD80" s="142"/>
      <c r="DE80" s="142"/>
      <c r="DF80" s="142"/>
      <c r="DG80" s="142"/>
      <c r="DH80" s="142"/>
      <c r="DI80" s="142"/>
      <c r="DJ80" s="142"/>
      <c r="DK80" s="142"/>
      <c r="DL80" s="143"/>
      <c r="DM80" s="144" t="s">
        <v>86</v>
      </c>
      <c r="DN80" s="145"/>
      <c r="DO80" s="145"/>
      <c r="DP80" s="145"/>
      <c r="DQ80" s="145"/>
      <c r="DR80" s="145"/>
      <c r="DS80" s="146"/>
      <c r="DT80" s="141">
        <v>100</v>
      </c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3"/>
      <c r="EG80" s="141">
        <v>100</v>
      </c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3"/>
      <c r="ET80" s="141">
        <v>100</v>
      </c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3"/>
    </row>
    <row r="81" spans="1:162" s="24" customFormat="1" ht="12.75" customHeight="1" x14ac:dyDescent="0.2">
      <c r="A81" s="175" t="s">
        <v>278</v>
      </c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5"/>
      <c r="O81" s="166" t="s">
        <v>183</v>
      </c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8"/>
      <c r="AE81" s="166" t="s">
        <v>83</v>
      </c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8"/>
      <c r="AT81" s="166" t="s">
        <v>253</v>
      </c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8"/>
      <c r="BI81" s="166" t="s">
        <v>84</v>
      </c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8"/>
      <c r="BX81" s="166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8"/>
      <c r="CM81" s="141" t="s">
        <v>93</v>
      </c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3"/>
      <c r="DB81" s="141" t="s">
        <v>85</v>
      </c>
      <c r="DC81" s="142"/>
      <c r="DD81" s="142"/>
      <c r="DE81" s="142"/>
      <c r="DF81" s="142"/>
      <c r="DG81" s="142"/>
      <c r="DH81" s="142"/>
      <c r="DI81" s="142"/>
      <c r="DJ81" s="142"/>
      <c r="DK81" s="142"/>
      <c r="DL81" s="143"/>
      <c r="DM81" s="144" t="s">
        <v>86</v>
      </c>
      <c r="DN81" s="145"/>
      <c r="DO81" s="145"/>
      <c r="DP81" s="145"/>
      <c r="DQ81" s="145"/>
      <c r="DR81" s="145"/>
      <c r="DS81" s="146"/>
      <c r="DT81" s="141">
        <v>30</v>
      </c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3"/>
      <c r="EG81" s="141">
        <v>30</v>
      </c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3"/>
      <c r="ET81" s="141">
        <v>30</v>
      </c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3"/>
    </row>
    <row r="82" spans="1:162" s="24" customFormat="1" ht="12.75" customHeight="1" x14ac:dyDescent="0.2">
      <c r="A82" s="336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8"/>
      <c r="O82" s="169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1"/>
      <c r="AE82" s="169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1"/>
      <c r="AT82" s="169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1"/>
      <c r="BI82" s="169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1"/>
      <c r="BX82" s="169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1"/>
      <c r="CM82" s="141" t="s">
        <v>95</v>
      </c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3"/>
      <c r="DB82" s="141" t="s">
        <v>85</v>
      </c>
      <c r="DC82" s="142"/>
      <c r="DD82" s="142"/>
      <c r="DE82" s="142"/>
      <c r="DF82" s="142"/>
      <c r="DG82" s="142"/>
      <c r="DH82" s="142"/>
      <c r="DI82" s="142"/>
      <c r="DJ82" s="142"/>
      <c r="DK82" s="142"/>
      <c r="DL82" s="143"/>
      <c r="DM82" s="144" t="s">
        <v>86</v>
      </c>
      <c r="DN82" s="145"/>
      <c r="DO82" s="145"/>
      <c r="DP82" s="145"/>
      <c r="DQ82" s="145"/>
      <c r="DR82" s="145"/>
      <c r="DS82" s="146"/>
      <c r="DT82" s="141">
        <v>52</v>
      </c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3"/>
      <c r="EG82" s="141">
        <v>52</v>
      </c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3"/>
      <c r="ET82" s="141">
        <v>52</v>
      </c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3"/>
    </row>
    <row r="83" spans="1:162" s="24" customFormat="1" ht="12.75" customHeight="1" x14ac:dyDescent="0.2">
      <c r="A83" s="336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8"/>
      <c r="O83" s="169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1"/>
      <c r="AE83" s="169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1"/>
      <c r="AT83" s="169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1"/>
      <c r="BI83" s="169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1"/>
      <c r="BX83" s="169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1"/>
      <c r="CM83" s="141" t="s">
        <v>96</v>
      </c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3"/>
      <c r="DB83" s="141" t="s">
        <v>85</v>
      </c>
      <c r="DC83" s="142"/>
      <c r="DD83" s="142"/>
      <c r="DE83" s="142"/>
      <c r="DF83" s="142"/>
      <c r="DG83" s="142"/>
      <c r="DH83" s="142"/>
      <c r="DI83" s="142"/>
      <c r="DJ83" s="142"/>
      <c r="DK83" s="142"/>
      <c r="DL83" s="143"/>
      <c r="DM83" s="144" t="s">
        <v>86</v>
      </c>
      <c r="DN83" s="145"/>
      <c r="DO83" s="145"/>
      <c r="DP83" s="145"/>
      <c r="DQ83" s="145"/>
      <c r="DR83" s="145"/>
      <c r="DS83" s="146"/>
      <c r="DT83" s="141">
        <v>50</v>
      </c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3"/>
      <c r="EG83" s="141">
        <v>50</v>
      </c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3"/>
      <c r="ET83" s="141">
        <v>50</v>
      </c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3"/>
    </row>
    <row r="84" spans="1:162" s="24" customFormat="1" ht="12.75" customHeight="1" x14ac:dyDescent="0.2">
      <c r="A84" s="33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8"/>
      <c r="O84" s="169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1"/>
      <c r="AE84" s="169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1"/>
      <c r="AT84" s="169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1"/>
      <c r="BI84" s="169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1"/>
      <c r="BX84" s="169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1"/>
      <c r="CM84" s="141" t="s">
        <v>97</v>
      </c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3"/>
      <c r="DB84" s="141" t="s">
        <v>85</v>
      </c>
      <c r="DC84" s="142"/>
      <c r="DD84" s="142"/>
      <c r="DE84" s="142"/>
      <c r="DF84" s="142"/>
      <c r="DG84" s="142"/>
      <c r="DH84" s="142"/>
      <c r="DI84" s="142"/>
      <c r="DJ84" s="142"/>
      <c r="DK84" s="142"/>
      <c r="DL84" s="143"/>
      <c r="DM84" s="144" t="s">
        <v>86</v>
      </c>
      <c r="DN84" s="145"/>
      <c r="DO84" s="145"/>
      <c r="DP84" s="145"/>
      <c r="DQ84" s="145"/>
      <c r="DR84" s="145"/>
      <c r="DS84" s="146"/>
      <c r="DT84" s="141">
        <v>100</v>
      </c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3"/>
      <c r="EG84" s="141">
        <v>100</v>
      </c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3"/>
      <c r="ET84" s="141">
        <v>100</v>
      </c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3"/>
    </row>
    <row r="85" spans="1:162" s="24" customFormat="1" ht="15.75" customHeight="1" x14ac:dyDescent="0.2">
      <c r="A85" s="339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1"/>
      <c r="O85" s="172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4"/>
      <c r="AE85" s="172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4"/>
      <c r="AT85" s="172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4"/>
      <c r="BI85" s="172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4"/>
      <c r="BX85" s="172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4"/>
      <c r="CM85" s="141" t="s">
        <v>98</v>
      </c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3"/>
      <c r="DB85" s="141" t="s">
        <v>85</v>
      </c>
      <c r="DC85" s="142"/>
      <c r="DD85" s="142"/>
      <c r="DE85" s="142"/>
      <c r="DF85" s="142"/>
      <c r="DG85" s="142"/>
      <c r="DH85" s="142"/>
      <c r="DI85" s="142"/>
      <c r="DJ85" s="142"/>
      <c r="DK85" s="142"/>
      <c r="DL85" s="143"/>
      <c r="DM85" s="144" t="s">
        <v>86</v>
      </c>
      <c r="DN85" s="145"/>
      <c r="DO85" s="145"/>
      <c r="DP85" s="145"/>
      <c r="DQ85" s="145"/>
      <c r="DR85" s="145"/>
      <c r="DS85" s="146"/>
      <c r="DT85" s="141">
        <v>100</v>
      </c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3"/>
      <c r="EG85" s="141">
        <v>100</v>
      </c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3"/>
      <c r="ET85" s="141">
        <v>100</v>
      </c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3"/>
    </row>
    <row r="86" spans="1:162" s="24" customFormat="1" ht="12.75" customHeight="1" x14ac:dyDescent="0.2">
      <c r="A86" s="175" t="s">
        <v>279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5"/>
      <c r="O86" s="166" t="s">
        <v>183</v>
      </c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8"/>
      <c r="AE86" s="166" t="s">
        <v>87</v>
      </c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8"/>
      <c r="AT86" s="166" t="s">
        <v>253</v>
      </c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8"/>
      <c r="BI86" s="166" t="s">
        <v>84</v>
      </c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8"/>
      <c r="BX86" s="166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8"/>
      <c r="CM86" s="141" t="s">
        <v>93</v>
      </c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3"/>
      <c r="DB86" s="141" t="s">
        <v>85</v>
      </c>
      <c r="DC86" s="142"/>
      <c r="DD86" s="142"/>
      <c r="DE86" s="142"/>
      <c r="DF86" s="142"/>
      <c r="DG86" s="142"/>
      <c r="DH86" s="142"/>
      <c r="DI86" s="142"/>
      <c r="DJ86" s="142"/>
      <c r="DK86" s="142"/>
      <c r="DL86" s="143"/>
      <c r="DM86" s="144" t="s">
        <v>86</v>
      </c>
      <c r="DN86" s="145"/>
      <c r="DO86" s="145"/>
      <c r="DP86" s="145"/>
      <c r="DQ86" s="145"/>
      <c r="DR86" s="145"/>
      <c r="DS86" s="146"/>
      <c r="DT86" s="141">
        <v>30</v>
      </c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3"/>
      <c r="EG86" s="141">
        <v>30</v>
      </c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3"/>
      <c r="ET86" s="141">
        <v>30</v>
      </c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3"/>
    </row>
    <row r="87" spans="1:162" s="24" customFormat="1" ht="12.75" customHeight="1" x14ac:dyDescent="0.2">
      <c r="A87" s="336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8"/>
      <c r="O87" s="169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1"/>
      <c r="AE87" s="169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1"/>
      <c r="AT87" s="169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1"/>
      <c r="BI87" s="169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1"/>
      <c r="BX87" s="169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1"/>
      <c r="CM87" s="141" t="s">
        <v>95</v>
      </c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3"/>
      <c r="DB87" s="141" t="s">
        <v>85</v>
      </c>
      <c r="DC87" s="142"/>
      <c r="DD87" s="142"/>
      <c r="DE87" s="142"/>
      <c r="DF87" s="142"/>
      <c r="DG87" s="142"/>
      <c r="DH87" s="142"/>
      <c r="DI87" s="142"/>
      <c r="DJ87" s="142"/>
      <c r="DK87" s="142"/>
      <c r="DL87" s="143"/>
      <c r="DM87" s="144" t="s">
        <v>86</v>
      </c>
      <c r="DN87" s="145"/>
      <c r="DO87" s="145"/>
      <c r="DP87" s="145"/>
      <c r="DQ87" s="145"/>
      <c r="DR87" s="145"/>
      <c r="DS87" s="146"/>
      <c r="DT87" s="141">
        <v>52</v>
      </c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3"/>
      <c r="EG87" s="141">
        <v>52</v>
      </c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3"/>
      <c r="ET87" s="141">
        <v>52</v>
      </c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3"/>
    </row>
    <row r="88" spans="1:162" s="24" customFormat="1" ht="12.75" customHeight="1" x14ac:dyDescent="0.2">
      <c r="A88" s="336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8"/>
      <c r="O88" s="169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1"/>
      <c r="AE88" s="169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1"/>
      <c r="AT88" s="169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1"/>
      <c r="BI88" s="169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1"/>
      <c r="BX88" s="169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1"/>
      <c r="CM88" s="141" t="s">
        <v>96</v>
      </c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3"/>
      <c r="DB88" s="141" t="s">
        <v>85</v>
      </c>
      <c r="DC88" s="142"/>
      <c r="DD88" s="142"/>
      <c r="DE88" s="142"/>
      <c r="DF88" s="142"/>
      <c r="DG88" s="142"/>
      <c r="DH88" s="142"/>
      <c r="DI88" s="142"/>
      <c r="DJ88" s="142"/>
      <c r="DK88" s="142"/>
      <c r="DL88" s="143"/>
      <c r="DM88" s="144" t="s">
        <v>86</v>
      </c>
      <c r="DN88" s="145"/>
      <c r="DO88" s="145"/>
      <c r="DP88" s="145"/>
      <c r="DQ88" s="145"/>
      <c r="DR88" s="145"/>
      <c r="DS88" s="146"/>
      <c r="DT88" s="141">
        <v>50</v>
      </c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3"/>
      <c r="EG88" s="141">
        <v>50</v>
      </c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3"/>
      <c r="ET88" s="141">
        <v>50</v>
      </c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3"/>
    </row>
    <row r="89" spans="1:162" s="24" customFormat="1" ht="12.75" customHeight="1" x14ac:dyDescent="0.2">
      <c r="A89" s="336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8"/>
      <c r="O89" s="169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1"/>
      <c r="AE89" s="169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1"/>
      <c r="AT89" s="169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1"/>
      <c r="BI89" s="169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1"/>
      <c r="BX89" s="169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1"/>
      <c r="CM89" s="141" t="s">
        <v>97</v>
      </c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3"/>
      <c r="DB89" s="141" t="s">
        <v>85</v>
      </c>
      <c r="DC89" s="142"/>
      <c r="DD89" s="142"/>
      <c r="DE89" s="142"/>
      <c r="DF89" s="142"/>
      <c r="DG89" s="142"/>
      <c r="DH89" s="142"/>
      <c r="DI89" s="142"/>
      <c r="DJ89" s="142"/>
      <c r="DK89" s="142"/>
      <c r="DL89" s="143"/>
      <c r="DM89" s="144" t="s">
        <v>86</v>
      </c>
      <c r="DN89" s="145"/>
      <c r="DO89" s="145"/>
      <c r="DP89" s="145"/>
      <c r="DQ89" s="145"/>
      <c r="DR89" s="145"/>
      <c r="DS89" s="146"/>
      <c r="DT89" s="141">
        <v>100</v>
      </c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3"/>
      <c r="EG89" s="141">
        <v>100</v>
      </c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3"/>
      <c r="ET89" s="141">
        <v>100</v>
      </c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3"/>
    </row>
    <row r="90" spans="1:162" s="24" customFormat="1" ht="15" customHeight="1" x14ac:dyDescent="0.2">
      <c r="A90" s="339"/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1"/>
      <c r="O90" s="172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4"/>
      <c r="AE90" s="172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4"/>
      <c r="AT90" s="172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4"/>
      <c r="BI90" s="172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4"/>
      <c r="BX90" s="172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4"/>
      <c r="CM90" s="141" t="s">
        <v>98</v>
      </c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3"/>
      <c r="DB90" s="141" t="s">
        <v>85</v>
      </c>
      <c r="DC90" s="142"/>
      <c r="DD90" s="142"/>
      <c r="DE90" s="142"/>
      <c r="DF90" s="142"/>
      <c r="DG90" s="142"/>
      <c r="DH90" s="142"/>
      <c r="DI90" s="142"/>
      <c r="DJ90" s="142"/>
      <c r="DK90" s="142"/>
      <c r="DL90" s="143"/>
      <c r="DM90" s="144" t="s">
        <v>86</v>
      </c>
      <c r="DN90" s="145"/>
      <c r="DO90" s="145"/>
      <c r="DP90" s="145"/>
      <c r="DQ90" s="145"/>
      <c r="DR90" s="145"/>
      <c r="DS90" s="146"/>
      <c r="DT90" s="141">
        <v>100</v>
      </c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3"/>
      <c r="EG90" s="141">
        <v>100</v>
      </c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3"/>
      <c r="ET90" s="141">
        <v>100</v>
      </c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3"/>
    </row>
    <row r="91" spans="1:162" s="24" customFormat="1" ht="12.75" customHeight="1" x14ac:dyDescent="0.2">
      <c r="A91" s="175" t="s">
        <v>280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166" t="s">
        <v>225</v>
      </c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8"/>
      <c r="AE91" s="166" t="s">
        <v>83</v>
      </c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8"/>
      <c r="AT91" s="166" t="s">
        <v>253</v>
      </c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8"/>
      <c r="BI91" s="166" t="s">
        <v>84</v>
      </c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8"/>
      <c r="BX91" s="166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8"/>
      <c r="CM91" s="141" t="s">
        <v>93</v>
      </c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3"/>
      <c r="DB91" s="141" t="s">
        <v>85</v>
      </c>
      <c r="DC91" s="142"/>
      <c r="DD91" s="142"/>
      <c r="DE91" s="142"/>
      <c r="DF91" s="142"/>
      <c r="DG91" s="142"/>
      <c r="DH91" s="142"/>
      <c r="DI91" s="142"/>
      <c r="DJ91" s="142"/>
      <c r="DK91" s="142"/>
      <c r="DL91" s="143"/>
      <c r="DM91" s="144" t="s">
        <v>86</v>
      </c>
      <c r="DN91" s="145"/>
      <c r="DO91" s="145"/>
      <c r="DP91" s="145"/>
      <c r="DQ91" s="145"/>
      <c r="DR91" s="145"/>
      <c r="DS91" s="146"/>
      <c r="DT91" s="141">
        <v>30</v>
      </c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3"/>
      <c r="EG91" s="141">
        <v>30</v>
      </c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3"/>
      <c r="ET91" s="141">
        <v>30</v>
      </c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3"/>
    </row>
    <row r="92" spans="1:162" s="24" customFormat="1" ht="12.75" customHeight="1" x14ac:dyDescent="0.2">
      <c r="A92" s="178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169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1"/>
      <c r="AE92" s="169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1"/>
      <c r="AT92" s="169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1"/>
      <c r="BI92" s="169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1"/>
      <c r="BX92" s="169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1"/>
      <c r="CM92" s="141" t="s">
        <v>95</v>
      </c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3"/>
      <c r="DB92" s="141" t="s">
        <v>85</v>
      </c>
      <c r="DC92" s="142"/>
      <c r="DD92" s="142"/>
      <c r="DE92" s="142"/>
      <c r="DF92" s="142"/>
      <c r="DG92" s="142"/>
      <c r="DH92" s="142"/>
      <c r="DI92" s="142"/>
      <c r="DJ92" s="142"/>
      <c r="DK92" s="142"/>
      <c r="DL92" s="143"/>
      <c r="DM92" s="144" t="s">
        <v>86</v>
      </c>
      <c r="DN92" s="145"/>
      <c r="DO92" s="145"/>
      <c r="DP92" s="145"/>
      <c r="DQ92" s="145"/>
      <c r="DR92" s="145"/>
      <c r="DS92" s="146"/>
      <c r="DT92" s="141">
        <v>52</v>
      </c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3"/>
      <c r="EG92" s="141">
        <v>52</v>
      </c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3"/>
      <c r="ET92" s="141">
        <v>52</v>
      </c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3"/>
    </row>
    <row r="93" spans="1:162" s="24" customFormat="1" ht="12.75" customHeight="1" x14ac:dyDescent="0.2">
      <c r="A93" s="178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169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1"/>
      <c r="AE93" s="169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1"/>
      <c r="AT93" s="169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1"/>
      <c r="BI93" s="169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1"/>
      <c r="BX93" s="169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1"/>
      <c r="CM93" s="141" t="s">
        <v>96</v>
      </c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3"/>
      <c r="DB93" s="141" t="s">
        <v>85</v>
      </c>
      <c r="DC93" s="142"/>
      <c r="DD93" s="142"/>
      <c r="DE93" s="142"/>
      <c r="DF93" s="142"/>
      <c r="DG93" s="142"/>
      <c r="DH93" s="142"/>
      <c r="DI93" s="142"/>
      <c r="DJ93" s="142"/>
      <c r="DK93" s="142"/>
      <c r="DL93" s="143"/>
      <c r="DM93" s="144" t="s">
        <v>86</v>
      </c>
      <c r="DN93" s="145"/>
      <c r="DO93" s="145"/>
      <c r="DP93" s="145"/>
      <c r="DQ93" s="145"/>
      <c r="DR93" s="145"/>
      <c r="DS93" s="146"/>
      <c r="DT93" s="141">
        <v>50</v>
      </c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3"/>
      <c r="EG93" s="141">
        <v>50</v>
      </c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3"/>
      <c r="ET93" s="141">
        <v>50</v>
      </c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3"/>
    </row>
    <row r="94" spans="1:162" s="24" customFormat="1" ht="12.75" x14ac:dyDescent="0.2">
      <c r="A94" s="178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169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1"/>
      <c r="AE94" s="169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1"/>
      <c r="AT94" s="169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1"/>
      <c r="BI94" s="169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1"/>
      <c r="BX94" s="169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1"/>
      <c r="CM94" s="141" t="s">
        <v>97</v>
      </c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3"/>
      <c r="DB94" s="141" t="s">
        <v>85</v>
      </c>
      <c r="DC94" s="142"/>
      <c r="DD94" s="142"/>
      <c r="DE94" s="142"/>
      <c r="DF94" s="142"/>
      <c r="DG94" s="142"/>
      <c r="DH94" s="142"/>
      <c r="DI94" s="142"/>
      <c r="DJ94" s="142"/>
      <c r="DK94" s="142"/>
      <c r="DL94" s="143"/>
      <c r="DM94" s="144" t="s">
        <v>86</v>
      </c>
      <c r="DN94" s="145"/>
      <c r="DO94" s="145"/>
      <c r="DP94" s="145"/>
      <c r="DQ94" s="145"/>
      <c r="DR94" s="145"/>
      <c r="DS94" s="146"/>
      <c r="DT94" s="141">
        <v>100</v>
      </c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3"/>
      <c r="EG94" s="141">
        <v>100</v>
      </c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3"/>
      <c r="ET94" s="141">
        <v>100</v>
      </c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3"/>
    </row>
    <row r="95" spans="1:162" s="24" customFormat="1" ht="16.5" customHeight="1" x14ac:dyDescent="0.2">
      <c r="A95" s="278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80"/>
      <c r="O95" s="169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1"/>
      <c r="AE95" s="169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1"/>
      <c r="AT95" s="169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1"/>
      <c r="BI95" s="169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1"/>
      <c r="BX95" s="169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1"/>
      <c r="CM95" s="141" t="s">
        <v>98</v>
      </c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3"/>
      <c r="DB95" s="141" t="s">
        <v>85</v>
      </c>
      <c r="DC95" s="142"/>
      <c r="DD95" s="142"/>
      <c r="DE95" s="142"/>
      <c r="DF95" s="142"/>
      <c r="DG95" s="142"/>
      <c r="DH95" s="142"/>
      <c r="DI95" s="142"/>
      <c r="DJ95" s="142"/>
      <c r="DK95" s="142"/>
      <c r="DL95" s="143"/>
      <c r="DM95" s="144" t="s">
        <v>86</v>
      </c>
      <c r="DN95" s="145"/>
      <c r="DO95" s="145"/>
      <c r="DP95" s="145"/>
      <c r="DQ95" s="145"/>
      <c r="DR95" s="145"/>
      <c r="DS95" s="146"/>
      <c r="DT95" s="141">
        <v>100</v>
      </c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3"/>
      <c r="EG95" s="141">
        <v>100</v>
      </c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3"/>
      <c r="ET95" s="141">
        <v>100</v>
      </c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3"/>
    </row>
    <row r="96" spans="1:162" s="24" customFormat="1" ht="12.75" customHeight="1" x14ac:dyDescent="0.2">
      <c r="A96" s="175" t="s">
        <v>281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166" t="s">
        <v>225</v>
      </c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8"/>
      <c r="AE96" s="166" t="s">
        <v>87</v>
      </c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8"/>
      <c r="AT96" s="166" t="s">
        <v>253</v>
      </c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8"/>
      <c r="BI96" s="166" t="s">
        <v>84</v>
      </c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8"/>
      <c r="BX96" s="166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8"/>
      <c r="CM96" s="141" t="s">
        <v>93</v>
      </c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3"/>
      <c r="DB96" s="141" t="s">
        <v>85</v>
      </c>
      <c r="DC96" s="142"/>
      <c r="DD96" s="142"/>
      <c r="DE96" s="142"/>
      <c r="DF96" s="142"/>
      <c r="DG96" s="142"/>
      <c r="DH96" s="142"/>
      <c r="DI96" s="142"/>
      <c r="DJ96" s="142"/>
      <c r="DK96" s="142"/>
      <c r="DL96" s="143"/>
      <c r="DM96" s="144" t="s">
        <v>86</v>
      </c>
      <c r="DN96" s="145"/>
      <c r="DO96" s="145"/>
      <c r="DP96" s="145"/>
      <c r="DQ96" s="145"/>
      <c r="DR96" s="145"/>
      <c r="DS96" s="146"/>
      <c r="DT96" s="141">
        <v>30</v>
      </c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3"/>
      <c r="EG96" s="141">
        <v>30</v>
      </c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3"/>
      <c r="ET96" s="141">
        <v>30</v>
      </c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3"/>
    </row>
    <row r="97" spans="1:162" s="24" customFormat="1" ht="12.75" x14ac:dyDescent="0.2">
      <c r="A97" s="178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169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1"/>
      <c r="AE97" s="169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1"/>
      <c r="AT97" s="169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1"/>
      <c r="BI97" s="169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1"/>
      <c r="BX97" s="169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1"/>
      <c r="CM97" s="141" t="s">
        <v>95</v>
      </c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3"/>
      <c r="DB97" s="141" t="s">
        <v>85</v>
      </c>
      <c r="DC97" s="142"/>
      <c r="DD97" s="142"/>
      <c r="DE97" s="142"/>
      <c r="DF97" s="142"/>
      <c r="DG97" s="142"/>
      <c r="DH97" s="142"/>
      <c r="DI97" s="142"/>
      <c r="DJ97" s="142"/>
      <c r="DK97" s="142"/>
      <c r="DL97" s="143"/>
      <c r="DM97" s="144" t="s">
        <v>86</v>
      </c>
      <c r="DN97" s="145"/>
      <c r="DO97" s="145"/>
      <c r="DP97" s="145"/>
      <c r="DQ97" s="145"/>
      <c r="DR97" s="145"/>
      <c r="DS97" s="146"/>
      <c r="DT97" s="141">
        <v>52</v>
      </c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3"/>
      <c r="EG97" s="141">
        <v>52</v>
      </c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3"/>
      <c r="ET97" s="141">
        <v>52</v>
      </c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3"/>
    </row>
    <row r="98" spans="1:162" s="24" customFormat="1" ht="12.75" x14ac:dyDescent="0.2">
      <c r="A98" s="178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169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1"/>
      <c r="AE98" s="169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1"/>
      <c r="AT98" s="169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1"/>
      <c r="BI98" s="169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1"/>
      <c r="BX98" s="169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1"/>
      <c r="CM98" s="141" t="s">
        <v>96</v>
      </c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3"/>
      <c r="DB98" s="141" t="s">
        <v>85</v>
      </c>
      <c r="DC98" s="142"/>
      <c r="DD98" s="142"/>
      <c r="DE98" s="142"/>
      <c r="DF98" s="142"/>
      <c r="DG98" s="142"/>
      <c r="DH98" s="142"/>
      <c r="DI98" s="142"/>
      <c r="DJ98" s="142"/>
      <c r="DK98" s="142"/>
      <c r="DL98" s="143"/>
      <c r="DM98" s="144" t="s">
        <v>86</v>
      </c>
      <c r="DN98" s="145"/>
      <c r="DO98" s="145"/>
      <c r="DP98" s="145"/>
      <c r="DQ98" s="145"/>
      <c r="DR98" s="145"/>
      <c r="DS98" s="146"/>
      <c r="DT98" s="141">
        <v>50</v>
      </c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3"/>
      <c r="EG98" s="141">
        <v>50</v>
      </c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3"/>
      <c r="ET98" s="141">
        <v>50</v>
      </c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3"/>
    </row>
    <row r="99" spans="1:162" s="24" customFormat="1" ht="12.75" x14ac:dyDescent="0.2">
      <c r="A99" s="178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169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1"/>
      <c r="AE99" s="169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1"/>
      <c r="AT99" s="169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1"/>
      <c r="BI99" s="169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1"/>
      <c r="BX99" s="169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1"/>
      <c r="CM99" s="141" t="s">
        <v>97</v>
      </c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3"/>
      <c r="DB99" s="141" t="s">
        <v>85</v>
      </c>
      <c r="DC99" s="142"/>
      <c r="DD99" s="142"/>
      <c r="DE99" s="142"/>
      <c r="DF99" s="142"/>
      <c r="DG99" s="142"/>
      <c r="DH99" s="142"/>
      <c r="DI99" s="142"/>
      <c r="DJ99" s="142"/>
      <c r="DK99" s="142"/>
      <c r="DL99" s="143"/>
      <c r="DM99" s="144" t="s">
        <v>86</v>
      </c>
      <c r="DN99" s="145"/>
      <c r="DO99" s="145"/>
      <c r="DP99" s="145"/>
      <c r="DQ99" s="145"/>
      <c r="DR99" s="145"/>
      <c r="DS99" s="146"/>
      <c r="DT99" s="141">
        <v>100</v>
      </c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3"/>
      <c r="EG99" s="141">
        <v>100</v>
      </c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3"/>
      <c r="ET99" s="141">
        <v>100</v>
      </c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3"/>
    </row>
    <row r="100" spans="1:162" s="24" customFormat="1" ht="15" customHeight="1" x14ac:dyDescent="0.2">
      <c r="A100" s="278"/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80"/>
      <c r="O100" s="172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4"/>
      <c r="AE100" s="169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1"/>
      <c r="AT100" s="169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1"/>
      <c r="BI100" s="169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1"/>
      <c r="BX100" s="169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1"/>
      <c r="CM100" s="141" t="s">
        <v>98</v>
      </c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3"/>
      <c r="DB100" s="141" t="s">
        <v>85</v>
      </c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3"/>
      <c r="DM100" s="144" t="s">
        <v>86</v>
      </c>
      <c r="DN100" s="145"/>
      <c r="DO100" s="145"/>
      <c r="DP100" s="145"/>
      <c r="DQ100" s="145"/>
      <c r="DR100" s="145"/>
      <c r="DS100" s="146"/>
      <c r="DT100" s="141">
        <v>100</v>
      </c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3"/>
      <c r="EG100" s="141">
        <v>100</v>
      </c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3"/>
      <c r="ET100" s="141">
        <v>100</v>
      </c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2"/>
      <c r="FF100" s="143"/>
    </row>
    <row r="101" spans="1:162" s="24" customFormat="1" ht="12.75" customHeight="1" x14ac:dyDescent="0.2">
      <c r="A101" s="175" t="s">
        <v>282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7"/>
      <c r="O101" s="166" t="s">
        <v>189</v>
      </c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8"/>
      <c r="AE101" s="166" t="s">
        <v>83</v>
      </c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8"/>
      <c r="AT101" s="166" t="s">
        <v>254</v>
      </c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8"/>
      <c r="BI101" s="166" t="s">
        <v>232</v>
      </c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8"/>
      <c r="BX101" s="166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8"/>
      <c r="CM101" s="141" t="s">
        <v>93</v>
      </c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3"/>
      <c r="DB101" s="141" t="s">
        <v>85</v>
      </c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3"/>
      <c r="DM101" s="144" t="s">
        <v>86</v>
      </c>
      <c r="DN101" s="145"/>
      <c r="DO101" s="145"/>
      <c r="DP101" s="145"/>
      <c r="DQ101" s="145"/>
      <c r="DR101" s="145"/>
      <c r="DS101" s="146"/>
      <c r="DT101" s="141">
        <v>30</v>
      </c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3"/>
      <c r="EG101" s="141">
        <v>30</v>
      </c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3"/>
      <c r="ET101" s="141">
        <v>30</v>
      </c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3"/>
    </row>
    <row r="102" spans="1:162" s="24" customFormat="1" ht="12.75" customHeight="1" x14ac:dyDescent="0.2">
      <c r="A102" s="178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80"/>
      <c r="O102" s="169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1"/>
      <c r="AE102" s="169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/>
      <c r="AT102" s="169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1"/>
      <c r="BI102" s="169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1"/>
      <c r="BX102" s="169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1"/>
      <c r="CM102" s="141" t="s">
        <v>95</v>
      </c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3"/>
      <c r="DB102" s="141" t="s">
        <v>85</v>
      </c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3"/>
      <c r="DM102" s="144" t="s">
        <v>86</v>
      </c>
      <c r="DN102" s="145"/>
      <c r="DO102" s="145"/>
      <c r="DP102" s="145"/>
      <c r="DQ102" s="145"/>
      <c r="DR102" s="145"/>
      <c r="DS102" s="146"/>
      <c r="DT102" s="141">
        <v>52</v>
      </c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3"/>
      <c r="EG102" s="141">
        <v>52</v>
      </c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3"/>
      <c r="ET102" s="141">
        <v>52</v>
      </c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3"/>
    </row>
    <row r="103" spans="1:162" s="24" customFormat="1" ht="12.75" customHeight="1" x14ac:dyDescent="0.2">
      <c r="A103" s="17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80"/>
      <c r="O103" s="169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1"/>
      <c r="AE103" s="169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1"/>
      <c r="AT103" s="169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1"/>
      <c r="BI103" s="169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1"/>
      <c r="BX103" s="169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1"/>
      <c r="CM103" s="141" t="s">
        <v>96</v>
      </c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3"/>
      <c r="DB103" s="141" t="s">
        <v>85</v>
      </c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3"/>
      <c r="DM103" s="144" t="s">
        <v>86</v>
      </c>
      <c r="DN103" s="145"/>
      <c r="DO103" s="145"/>
      <c r="DP103" s="145"/>
      <c r="DQ103" s="145"/>
      <c r="DR103" s="145"/>
      <c r="DS103" s="146"/>
      <c r="DT103" s="141">
        <v>50</v>
      </c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3"/>
      <c r="EG103" s="141">
        <v>50</v>
      </c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3"/>
      <c r="ET103" s="141">
        <v>50</v>
      </c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3"/>
    </row>
    <row r="104" spans="1:162" s="24" customFormat="1" ht="12.75" x14ac:dyDescent="0.2">
      <c r="A104" s="178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80"/>
      <c r="O104" s="169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1"/>
      <c r="AE104" s="169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/>
      <c r="AT104" s="169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1"/>
      <c r="BI104" s="169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1"/>
      <c r="BX104" s="169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1"/>
      <c r="CM104" s="141" t="s">
        <v>97</v>
      </c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3"/>
      <c r="DB104" s="141" t="s">
        <v>85</v>
      </c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3"/>
      <c r="DM104" s="144" t="s">
        <v>86</v>
      </c>
      <c r="DN104" s="145"/>
      <c r="DO104" s="145"/>
      <c r="DP104" s="145"/>
      <c r="DQ104" s="145"/>
      <c r="DR104" s="145"/>
      <c r="DS104" s="146"/>
      <c r="DT104" s="141">
        <v>100</v>
      </c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3"/>
      <c r="EG104" s="141">
        <v>100</v>
      </c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3"/>
      <c r="ET104" s="141">
        <v>100</v>
      </c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3"/>
    </row>
    <row r="105" spans="1:162" s="24" customFormat="1" ht="15" customHeight="1" x14ac:dyDescent="0.2">
      <c r="A105" s="178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80"/>
      <c r="O105" s="169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1"/>
      <c r="AE105" s="169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/>
      <c r="AT105" s="169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1"/>
      <c r="BI105" s="169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1"/>
      <c r="BX105" s="169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1"/>
      <c r="CM105" s="141" t="s">
        <v>98</v>
      </c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3"/>
      <c r="DB105" s="141" t="s">
        <v>85</v>
      </c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3"/>
      <c r="DM105" s="144" t="s">
        <v>86</v>
      </c>
      <c r="DN105" s="145"/>
      <c r="DO105" s="145"/>
      <c r="DP105" s="145"/>
      <c r="DQ105" s="145"/>
      <c r="DR105" s="145"/>
      <c r="DS105" s="146"/>
      <c r="DT105" s="141">
        <v>100</v>
      </c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3"/>
      <c r="EG105" s="141">
        <v>100</v>
      </c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3"/>
      <c r="ET105" s="141">
        <v>100</v>
      </c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3"/>
    </row>
    <row r="106" spans="1:162" s="24" customFormat="1" ht="12.75" customHeight="1" x14ac:dyDescent="0.2">
      <c r="A106" s="175" t="s">
        <v>283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7"/>
      <c r="O106" s="166" t="s">
        <v>189</v>
      </c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8"/>
      <c r="AE106" s="166" t="s">
        <v>87</v>
      </c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8"/>
      <c r="AT106" s="166" t="s">
        <v>254</v>
      </c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8"/>
      <c r="BI106" s="166" t="s">
        <v>232</v>
      </c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8"/>
      <c r="BX106" s="166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8"/>
      <c r="CM106" s="141" t="s">
        <v>93</v>
      </c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3"/>
      <c r="DB106" s="141" t="s">
        <v>85</v>
      </c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3"/>
      <c r="DM106" s="144" t="s">
        <v>86</v>
      </c>
      <c r="DN106" s="145"/>
      <c r="DO106" s="145"/>
      <c r="DP106" s="145"/>
      <c r="DQ106" s="145"/>
      <c r="DR106" s="145"/>
      <c r="DS106" s="146"/>
      <c r="DT106" s="141">
        <v>30</v>
      </c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3"/>
      <c r="EG106" s="141">
        <v>30</v>
      </c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3"/>
      <c r="ET106" s="141">
        <v>30</v>
      </c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3"/>
    </row>
    <row r="107" spans="1:162" s="24" customFormat="1" ht="12.75" customHeight="1" x14ac:dyDescent="0.2">
      <c r="A107" s="178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80"/>
      <c r="O107" s="169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1"/>
      <c r="AE107" s="169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1"/>
      <c r="AT107" s="169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1"/>
      <c r="BI107" s="169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1"/>
      <c r="BX107" s="169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1"/>
      <c r="CM107" s="141" t="s">
        <v>95</v>
      </c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3"/>
      <c r="DB107" s="141" t="s">
        <v>85</v>
      </c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3"/>
      <c r="DM107" s="144" t="s">
        <v>86</v>
      </c>
      <c r="DN107" s="145"/>
      <c r="DO107" s="145"/>
      <c r="DP107" s="145"/>
      <c r="DQ107" s="145"/>
      <c r="DR107" s="145"/>
      <c r="DS107" s="146"/>
      <c r="DT107" s="141">
        <v>52</v>
      </c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3"/>
      <c r="EG107" s="141">
        <v>52</v>
      </c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3"/>
      <c r="ET107" s="141">
        <v>52</v>
      </c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3"/>
    </row>
    <row r="108" spans="1:162" s="24" customFormat="1" ht="12.75" customHeight="1" x14ac:dyDescent="0.2">
      <c r="A108" s="178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80"/>
      <c r="O108" s="169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1"/>
      <c r="AE108" s="169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1"/>
      <c r="AT108" s="169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1"/>
      <c r="BI108" s="169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1"/>
      <c r="BX108" s="169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1"/>
      <c r="CM108" s="141" t="s">
        <v>96</v>
      </c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3"/>
      <c r="DB108" s="141" t="s">
        <v>85</v>
      </c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3"/>
      <c r="DM108" s="144" t="s">
        <v>86</v>
      </c>
      <c r="DN108" s="145"/>
      <c r="DO108" s="145"/>
      <c r="DP108" s="145"/>
      <c r="DQ108" s="145"/>
      <c r="DR108" s="145"/>
      <c r="DS108" s="146"/>
      <c r="DT108" s="141">
        <v>50</v>
      </c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3"/>
      <c r="EG108" s="141">
        <v>50</v>
      </c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3"/>
      <c r="ET108" s="141">
        <v>50</v>
      </c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3"/>
    </row>
    <row r="109" spans="1:162" s="24" customFormat="1" ht="12.75" customHeight="1" x14ac:dyDescent="0.2">
      <c r="A109" s="178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80"/>
      <c r="O109" s="169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1"/>
      <c r="AE109" s="169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1"/>
      <c r="AT109" s="169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1"/>
      <c r="BI109" s="169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1"/>
      <c r="BX109" s="169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1"/>
      <c r="CM109" s="141" t="s">
        <v>97</v>
      </c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3"/>
      <c r="DB109" s="141" t="s">
        <v>85</v>
      </c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3"/>
      <c r="DM109" s="144" t="s">
        <v>86</v>
      </c>
      <c r="DN109" s="145"/>
      <c r="DO109" s="145"/>
      <c r="DP109" s="145"/>
      <c r="DQ109" s="145"/>
      <c r="DR109" s="145"/>
      <c r="DS109" s="146"/>
      <c r="DT109" s="141">
        <v>100</v>
      </c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3"/>
      <c r="EG109" s="141">
        <v>100</v>
      </c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3"/>
      <c r="ET109" s="141">
        <v>100</v>
      </c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3"/>
    </row>
    <row r="110" spans="1:162" s="24" customFormat="1" ht="20.25" customHeight="1" x14ac:dyDescent="0.2">
      <c r="A110" s="178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80"/>
      <c r="O110" s="169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1"/>
      <c r="AE110" s="169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1"/>
      <c r="AT110" s="169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1"/>
      <c r="BI110" s="169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1"/>
      <c r="BX110" s="169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1"/>
      <c r="CM110" s="141" t="s">
        <v>98</v>
      </c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3"/>
      <c r="DB110" s="141" t="s">
        <v>85</v>
      </c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3"/>
      <c r="DM110" s="144" t="s">
        <v>86</v>
      </c>
      <c r="DN110" s="145"/>
      <c r="DO110" s="145"/>
      <c r="DP110" s="145"/>
      <c r="DQ110" s="145"/>
      <c r="DR110" s="145"/>
      <c r="DS110" s="146"/>
      <c r="DT110" s="141">
        <v>100</v>
      </c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3"/>
      <c r="EG110" s="141">
        <v>100</v>
      </c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3"/>
      <c r="ET110" s="141">
        <v>100</v>
      </c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3"/>
    </row>
    <row r="111" spans="1:162" s="24" customFormat="1" ht="18.75" customHeight="1" x14ac:dyDescent="0.2">
      <c r="A111" s="175" t="s">
        <v>340</v>
      </c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5"/>
      <c r="O111" s="166" t="s">
        <v>339</v>
      </c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8"/>
      <c r="AE111" s="166" t="s">
        <v>83</v>
      </c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8"/>
      <c r="AT111" s="166" t="s">
        <v>253</v>
      </c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8"/>
      <c r="BI111" s="166" t="s">
        <v>232</v>
      </c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8"/>
      <c r="BX111" s="166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8"/>
      <c r="CM111" s="141" t="s">
        <v>93</v>
      </c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3"/>
      <c r="DB111" s="141" t="s">
        <v>85</v>
      </c>
      <c r="DC111" s="142"/>
      <c r="DD111" s="142"/>
      <c r="DE111" s="142"/>
      <c r="DF111" s="142"/>
      <c r="DG111" s="142"/>
      <c r="DH111" s="142"/>
      <c r="DI111" s="142"/>
      <c r="DJ111" s="142"/>
      <c r="DK111" s="142"/>
      <c r="DL111" s="143"/>
      <c r="DM111" s="144" t="s">
        <v>86</v>
      </c>
      <c r="DN111" s="145"/>
      <c r="DO111" s="145"/>
      <c r="DP111" s="145"/>
      <c r="DQ111" s="145"/>
      <c r="DR111" s="145"/>
      <c r="DS111" s="146"/>
      <c r="DT111" s="141">
        <v>30</v>
      </c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2"/>
      <c r="EF111" s="143"/>
      <c r="EG111" s="141">
        <v>30</v>
      </c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3"/>
      <c r="ET111" s="141">
        <v>30</v>
      </c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3"/>
    </row>
    <row r="112" spans="1:162" s="24" customFormat="1" ht="14.25" customHeight="1" x14ac:dyDescent="0.2">
      <c r="A112" s="336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8"/>
      <c r="O112" s="169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1"/>
      <c r="AE112" s="169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1"/>
      <c r="AT112" s="169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1"/>
      <c r="BI112" s="169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1"/>
      <c r="BX112" s="169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1"/>
      <c r="CM112" s="141" t="s">
        <v>95</v>
      </c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3"/>
      <c r="DB112" s="141" t="s">
        <v>85</v>
      </c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3"/>
      <c r="DM112" s="144" t="s">
        <v>86</v>
      </c>
      <c r="DN112" s="145"/>
      <c r="DO112" s="145"/>
      <c r="DP112" s="145"/>
      <c r="DQ112" s="145"/>
      <c r="DR112" s="145"/>
      <c r="DS112" s="146"/>
      <c r="DT112" s="141">
        <v>52</v>
      </c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3"/>
      <c r="EG112" s="141">
        <v>52</v>
      </c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3"/>
      <c r="ET112" s="141">
        <v>52</v>
      </c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3"/>
    </row>
    <row r="113" spans="1:162" s="24" customFormat="1" ht="13.5" customHeight="1" x14ac:dyDescent="0.2">
      <c r="A113" s="336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8"/>
      <c r="O113" s="169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1"/>
      <c r="AE113" s="169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1"/>
      <c r="AT113" s="169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1"/>
      <c r="BI113" s="169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1"/>
      <c r="BX113" s="169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1"/>
      <c r="CM113" s="141" t="s">
        <v>96</v>
      </c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3"/>
      <c r="DB113" s="141" t="s">
        <v>85</v>
      </c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3"/>
      <c r="DM113" s="144" t="s">
        <v>86</v>
      </c>
      <c r="DN113" s="145"/>
      <c r="DO113" s="145"/>
      <c r="DP113" s="145"/>
      <c r="DQ113" s="145"/>
      <c r="DR113" s="145"/>
      <c r="DS113" s="146"/>
      <c r="DT113" s="141">
        <v>50</v>
      </c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3"/>
      <c r="EG113" s="141">
        <v>50</v>
      </c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3"/>
      <c r="ET113" s="141">
        <v>50</v>
      </c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3"/>
    </row>
    <row r="114" spans="1:162" s="24" customFormat="1" ht="13.5" customHeight="1" x14ac:dyDescent="0.2">
      <c r="A114" s="336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8"/>
      <c r="O114" s="169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1"/>
      <c r="AE114" s="169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1"/>
      <c r="AT114" s="169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1"/>
      <c r="BI114" s="169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1"/>
      <c r="BX114" s="169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1"/>
      <c r="CM114" s="141" t="s">
        <v>97</v>
      </c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3"/>
      <c r="DB114" s="141" t="s">
        <v>85</v>
      </c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3"/>
      <c r="DM114" s="144" t="s">
        <v>86</v>
      </c>
      <c r="DN114" s="145"/>
      <c r="DO114" s="145"/>
      <c r="DP114" s="145"/>
      <c r="DQ114" s="145"/>
      <c r="DR114" s="145"/>
      <c r="DS114" s="146"/>
      <c r="DT114" s="141">
        <v>100</v>
      </c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3"/>
      <c r="EG114" s="141">
        <v>100</v>
      </c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3"/>
      <c r="ET114" s="141">
        <v>100</v>
      </c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3"/>
    </row>
    <row r="115" spans="1:162" s="24" customFormat="1" ht="16.5" customHeight="1" x14ac:dyDescent="0.2">
      <c r="A115" s="339"/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1"/>
      <c r="O115" s="172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4"/>
      <c r="AE115" s="172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4"/>
      <c r="AT115" s="172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4"/>
      <c r="BI115" s="172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4"/>
      <c r="BX115" s="172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4"/>
      <c r="CM115" s="141" t="s">
        <v>98</v>
      </c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3"/>
      <c r="DB115" s="141" t="s">
        <v>85</v>
      </c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3"/>
      <c r="DM115" s="144" t="s">
        <v>86</v>
      </c>
      <c r="DN115" s="145"/>
      <c r="DO115" s="145"/>
      <c r="DP115" s="145"/>
      <c r="DQ115" s="145"/>
      <c r="DR115" s="145"/>
      <c r="DS115" s="146"/>
      <c r="DT115" s="141">
        <v>100</v>
      </c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3"/>
      <c r="EG115" s="141">
        <v>100</v>
      </c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3"/>
      <c r="ET115" s="141">
        <v>100</v>
      </c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3"/>
    </row>
    <row r="116" spans="1:162" s="24" customFormat="1" ht="21" customHeight="1" x14ac:dyDescent="0.2">
      <c r="A116" s="175" t="s">
        <v>340</v>
      </c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7"/>
      <c r="O116" s="166" t="s">
        <v>339</v>
      </c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8"/>
      <c r="AE116" s="166" t="s">
        <v>87</v>
      </c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8"/>
      <c r="AT116" s="166" t="s">
        <v>253</v>
      </c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8"/>
      <c r="BI116" s="166" t="s">
        <v>232</v>
      </c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8"/>
      <c r="BX116" s="166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8"/>
      <c r="CM116" s="141" t="s">
        <v>93</v>
      </c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3"/>
      <c r="DB116" s="141" t="s">
        <v>85</v>
      </c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3"/>
      <c r="DM116" s="144" t="s">
        <v>86</v>
      </c>
      <c r="DN116" s="145"/>
      <c r="DO116" s="145"/>
      <c r="DP116" s="145"/>
      <c r="DQ116" s="145"/>
      <c r="DR116" s="145"/>
      <c r="DS116" s="146"/>
      <c r="DT116" s="141">
        <v>30</v>
      </c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3"/>
      <c r="EG116" s="141">
        <v>30</v>
      </c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3"/>
      <c r="ET116" s="141">
        <v>30</v>
      </c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3"/>
    </row>
    <row r="117" spans="1:162" s="24" customFormat="1" ht="18.75" customHeight="1" x14ac:dyDescent="0.2">
      <c r="A117" s="178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80"/>
      <c r="O117" s="169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1"/>
      <c r="AE117" s="169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1"/>
      <c r="AT117" s="169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1"/>
      <c r="BI117" s="169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1"/>
      <c r="BX117" s="169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1"/>
      <c r="CM117" s="141" t="s">
        <v>95</v>
      </c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3"/>
      <c r="DB117" s="141" t="s">
        <v>85</v>
      </c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3"/>
      <c r="DM117" s="144" t="s">
        <v>86</v>
      </c>
      <c r="DN117" s="145"/>
      <c r="DO117" s="145"/>
      <c r="DP117" s="145"/>
      <c r="DQ117" s="145"/>
      <c r="DR117" s="145"/>
      <c r="DS117" s="146"/>
      <c r="DT117" s="141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3"/>
      <c r="EG117" s="141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3"/>
      <c r="ET117" s="141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3"/>
    </row>
    <row r="118" spans="1:162" s="24" customFormat="1" ht="21" customHeight="1" x14ac:dyDescent="0.2">
      <c r="A118" s="178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80"/>
      <c r="O118" s="169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1"/>
      <c r="AE118" s="169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1"/>
      <c r="AT118" s="169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1"/>
      <c r="BI118" s="169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1"/>
      <c r="BX118" s="169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1"/>
      <c r="CM118" s="141" t="s">
        <v>96</v>
      </c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3"/>
      <c r="DB118" s="141" t="s">
        <v>85</v>
      </c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3"/>
      <c r="DM118" s="144" t="s">
        <v>86</v>
      </c>
      <c r="DN118" s="145"/>
      <c r="DO118" s="145"/>
      <c r="DP118" s="145"/>
      <c r="DQ118" s="145"/>
      <c r="DR118" s="145"/>
      <c r="DS118" s="146"/>
      <c r="DT118" s="141">
        <v>50</v>
      </c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3"/>
      <c r="EG118" s="141">
        <v>50</v>
      </c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3"/>
      <c r="ET118" s="141">
        <v>50</v>
      </c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3"/>
    </row>
    <row r="119" spans="1:162" s="24" customFormat="1" ht="21" customHeight="1" x14ac:dyDescent="0.2">
      <c r="A119" s="178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80"/>
      <c r="O119" s="169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1"/>
      <c r="AE119" s="169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1"/>
      <c r="AT119" s="169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1"/>
      <c r="BI119" s="169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1"/>
      <c r="BX119" s="169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1"/>
      <c r="CM119" s="141" t="s">
        <v>97</v>
      </c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3"/>
      <c r="DB119" s="141" t="s">
        <v>85</v>
      </c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3"/>
      <c r="DM119" s="144" t="s">
        <v>86</v>
      </c>
      <c r="DN119" s="145"/>
      <c r="DO119" s="145"/>
      <c r="DP119" s="145"/>
      <c r="DQ119" s="145"/>
      <c r="DR119" s="145"/>
      <c r="DS119" s="146"/>
      <c r="DT119" s="141">
        <v>100</v>
      </c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2"/>
      <c r="EF119" s="143"/>
      <c r="EG119" s="141">
        <v>100</v>
      </c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3"/>
      <c r="ET119" s="141">
        <v>100</v>
      </c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3"/>
    </row>
    <row r="120" spans="1:162" s="24" customFormat="1" ht="16.5" customHeight="1" x14ac:dyDescent="0.2">
      <c r="A120" s="178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80"/>
      <c r="O120" s="169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1"/>
      <c r="AE120" s="169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1"/>
      <c r="AT120" s="169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1"/>
      <c r="BI120" s="169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1"/>
      <c r="BX120" s="169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1"/>
      <c r="CM120" s="141" t="s">
        <v>98</v>
      </c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3"/>
      <c r="DB120" s="141" t="s">
        <v>85</v>
      </c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3"/>
      <c r="DM120" s="144" t="s">
        <v>86</v>
      </c>
      <c r="DN120" s="145"/>
      <c r="DO120" s="145"/>
      <c r="DP120" s="145"/>
      <c r="DQ120" s="145"/>
      <c r="DR120" s="145"/>
      <c r="DS120" s="146"/>
      <c r="DT120" s="141">
        <v>100</v>
      </c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3"/>
      <c r="EG120" s="141">
        <v>100</v>
      </c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3"/>
      <c r="ET120" s="141">
        <v>100</v>
      </c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3"/>
    </row>
    <row r="121" spans="1:162" s="24" customFormat="1" ht="12.75" customHeight="1" x14ac:dyDescent="0.2">
      <c r="A121" s="175" t="s">
        <v>285</v>
      </c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5"/>
      <c r="O121" s="166" t="s">
        <v>186</v>
      </c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8"/>
      <c r="AE121" s="166" t="s">
        <v>83</v>
      </c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8"/>
      <c r="AT121" s="166" t="s">
        <v>253</v>
      </c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8"/>
      <c r="BI121" s="166" t="s">
        <v>232</v>
      </c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8"/>
      <c r="BX121" s="166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8"/>
      <c r="CM121" s="141" t="s">
        <v>93</v>
      </c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3"/>
      <c r="DB121" s="141" t="s">
        <v>85</v>
      </c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3"/>
      <c r="DM121" s="144" t="s">
        <v>86</v>
      </c>
      <c r="DN121" s="145"/>
      <c r="DO121" s="145"/>
      <c r="DP121" s="145"/>
      <c r="DQ121" s="145"/>
      <c r="DR121" s="145"/>
      <c r="DS121" s="146"/>
      <c r="DT121" s="141">
        <v>30</v>
      </c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3"/>
      <c r="EG121" s="141">
        <v>30</v>
      </c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3"/>
      <c r="ET121" s="141">
        <v>30</v>
      </c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3"/>
    </row>
    <row r="122" spans="1:162" s="24" customFormat="1" ht="12.75" customHeight="1" x14ac:dyDescent="0.2">
      <c r="A122" s="336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8"/>
      <c r="O122" s="169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1"/>
      <c r="AE122" s="169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1"/>
      <c r="AT122" s="169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1"/>
      <c r="BI122" s="169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1"/>
      <c r="BX122" s="169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1"/>
      <c r="CM122" s="141" t="s">
        <v>95</v>
      </c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3"/>
      <c r="DB122" s="141" t="s">
        <v>85</v>
      </c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3"/>
      <c r="DM122" s="144" t="s">
        <v>86</v>
      </c>
      <c r="DN122" s="145"/>
      <c r="DO122" s="145"/>
      <c r="DP122" s="145"/>
      <c r="DQ122" s="145"/>
      <c r="DR122" s="145"/>
      <c r="DS122" s="146"/>
      <c r="DT122" s="141">
        <v>52</v>
      </c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3"/>
      <c r="EG122" s="141">
        <v>52</v>
      </c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3"/>
      <c r="ET122" s="141">
        <v>52</v>
      </c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3"/>
    </row>
    <row r="123" spans="1:162" s="24" customFormat="1" ht="12.75" customHeight="1" x14ac:dyDescent="0.2">
      <c r="A123" s="336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8"/>
      <c r="O123" s="169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1"/>
      <c r="AE123" s="169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1"/>
      <c r="AT123" s="169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1"/>
      <c r="BI123" s="169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1"/>
      <c r="BX123" s="169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1"/>
      <c r="CM123" s="141" t="s">
        <v>96</v>
      </c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3"/>
      <c r="DB123" s="141" t="s">
        <v>85</v>
      </c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3"/>
      <c r="DM123" s="144" t="s">
        <v>86</v>
      </c>
      <c r="DN123" s="145"/>
      <c r="DO123" s="145"/>
      <c r="DP123" s="145"/>
      <c r="DQ123" s="145"/>
      <c r="DR123" s="145"/>
      <c r="DS123" s="146"/>
      <c r="DT123" s="141">
        <v>50</v>
      </c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3"/>
      <c r="EG123" s="141">
        <v>50</v>
      </c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3"/>
      <c r="ET123" s="141">
        <v>50</v>
      </c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3"/>
    </row>
    <row r="124" spans="1:162" s="24" customFormat="1" ht="12.75" customHeight="1" x14ac:dyDescent="0.2">
      <c r="A124" s="336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8"/>
      <c r="O124" s="169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1"/>
      <c r="AE124" s="169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1"/>
      <c r="AT124" s="169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1"/>
      <c r="BI124" s="169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1"/>
      <c r="BX124" s="169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1"/>
      <c r="CM124" s="141" t="s">
        <v>97</v>
      </c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3"/>
      <c r="DB124" s="141" t="s">
        <v>85</v>
      </c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3"/>
      <c r="DM124" s="144" t="s">
        <v>86</v>
      </c>
      <c r="DN124" s="145"/>
      <c r="DO124" s="145"/>
      <c r="DP124" s="145"/>
      <c r="DQ124" s="145"/>
      <c r="DR124" s="145"/>
      <c r="DS124" s="146"/>
      <c r="DT124" s="141">
        <v>100</v>
      </c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3"/>
      <c r="EG124" s="141">
        <v>100</v>
      </c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3"/>
      <c r="ET124" s="141">
        <v>100</v>
      </c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3"/>
    </row>
    <row r="125" spans="1:162" s="24" customFormat="1" ht="19.5" customHeight="1" x14ac:dyDescent="0.2">
      <c r="A125" s="339"/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1"/>
      <c r="O125" s="172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4"/>
      <c r="AE125" s="172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4"/>
      <c r="AT125" s="172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4"/>
      <c r="BI125" s="172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4"/>
      <c r="BX125" s="172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3"/>
      <c r="CK125" s="173"/>
      <c r="CL125" s="174"/>
      <c r="CM125" s="141" t="s">
        <v>98</v>
      </c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3"/>
      <c r="DB125" s="141" t="s">
        <v>85</v>
      </c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3"/>
      <c r="DM125" s="144" t="s">
        <v>86</v>
      </c>
      <c r="DN125" s="145"/>
      <c r="DO125" s="145"/>
      <c r="DP125" s="145"/>
      <c r="DQ125" s="145"/>
      <c r="DR125" s="145"/>
      <c r="DS125" s="146"/>
      <c r="DT125" s="141">
        <v>100</v>
      </c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3"/>
      <c r="EG125" s="141">
        <v>100</v>
      </c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3"/>
      <c r="ET125" s="141">
        <v>100</v>
      </c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3"/>
    </row>
    <row r="126" spans="1:162" s="24" customFormat="1" ht="12.75" customHeight="1" x14ac:dyDescent="0.2">
      <c r="A126" s="175" t="s">
        <v>284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7"/>
      <c r="O126" s="166" t="s">
        <v>186</v>
      </c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8"/>
      <c r="AE126" s="166" t="s">
        <v>87</v>
      </c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8"/>
      <c r="AT126" s="166" t="s">
        <v>253</v>
      </c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8"/>
      <c r="BI126" s="166" t="s">
        <v>232</v>
      </c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8"/>
      <c r="BX126" s="166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8"/>
      <c r="CM126" s="141" t="s">
        <v>93</v>
      </c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3"/>
      <c r="DB126" s="141" t="s">
        <v>85</v>
      </c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3"/>
      <c r="DM126" s="144" t="s">
        <v>86</v>
      </c>
      <c r="DN126" s="145"/>
      <c r="DO126" s="145"/>
      <c r="DP126" s="145"/>
      <c r="DQ126" s="145"/>
      <c r="DR126" s="145"/>
      <c r="DS126" s="146"/>
      <c r="DT126" s="141">
        <v>30</v>
      </c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3"/>
      <c r="EG126" s="141">
        <v>30</v>
      </c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3"/>
      <c r="ET126" s="141">
        <v>30</v>
      </c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2"/>
      <c r="FF126" s="143"/>
    </row>
    <row r="127" spans="1:162" s="24" customFormat="1" ht="12.75" x14ac:dyDescent="0.2">
      <c r="A127" s="178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80"/>
      <c r="O127" s="169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1"/>
      <c r="AE127" s="169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/>
      <c r="AT127" s="169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1"/>
      <c r="BI127" s="169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1"/>
      <c r="BX127" s="169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1"/>
      <c r="CM127" s="141" t="s">
        <v>95</v>
      </c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3"/>
      <c r="DB127" s="141" t="s">
        <v>85</v>
      </c>
      <c r="DC127" s="142"/>
      <c r="DD127" s="142"/>
      <c r="DE127" s="142"/>
      <c r="DF127" s="142"/>
      <c r="DG127" s="142"/>
      <c r="DH127" s="142"/>
      <c r="DI127" s="142"/>
      <c r="DJ127" s="142"/>
      <c r="DK127" s="142"/>
      <c r="DL127" s="143"/>
      <c r="DM127" s="144" t="s">
        <v>86</v>
      </c>
      <c r="DN127" s="145"/>
      <c r="DO127" s="145"/>
      <c r="DP127" s="145"/>
      <c r="DQ127" s="145"/>
      <c r="DR127" s="145"/>
      <c r="DS127" s="146"/>
      <c r="DT127" s="141">
        <v>52</v>
      </c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2"/>
      <c r="EF127" s="143"/>
      <c r="EG127" s="141">
        <v>52</v>
      </c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2"/>
      <c r="ES127" s="143"/>
      <c r="ET127" s="141">
        <v>52</v>
      </c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3"/>
    </row>
    <row r="128" spans="1:162" s="24" customFormat="1" ht="12.75" x14ac:dyDescent="0.2">
      <c r="A128" s="178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80"/>
      <c r="O128" s="169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1"/>
      <c r="AE128" s="169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/>
      <c r="AT128" s="169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1"/>
      <c r="BI128" s="169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1"/>
      <c r="BX128" s="169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1"/>
      <c r="CM128" s="141" t="s">
        <v>96</v>
      </c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3"/>
      <c r="DB128" s="141" t="s">
        <v>85</v>
      </c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3"/>
      <c r="DM128" s="144" t="s">
        <v>86</v>
      </c>
      <c r="DN128" s="145"/>
      <c r="DO128" s="145"/>
      <c r="DP128" s="145"/>
      <c r="DQ128" s="145"/>
      <c r="DR128" s="145"/>
      <c r="DS128" s="146"/>
      <c r="DT128" s="141">
        <v>50</v>
      </c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3"/>
      <c r="EG128" s="141">
        <v>50</v>
      </c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3"/>
      <c r="ET128" s="141">
        <v>50</v>
      </c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3"/>
    </row>
    <row r="129" spans="1:162" s="24" customFormat="1" ht="12.75" x14ac:dyDescent="0.2">
      <c r="A129" s="178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80"/>
      <c r="O129" s="169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1"/>
      <c r="AE129" s="169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/>
      <c r="AT129" s="169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1"/>
      <c r="BI129" s="169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1"/>
      <c r="BX129" s="169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1"/>
      <c r="CM129" s="141" t="s">
        <v>97</v>
      </c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3"/>
      <c r="DB129" s="141" t="s">
        <v>85</v>
      </c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3"/>
      <c r="DM129" s="144" t="s">
        <v>86</v>
      </c>
      <c r="DN129" s="145"/>
      <c r="DO129" s="145"/>
      <c r="DP129" s="145"/>
      <c r="DQ129" s="145"/>
      <c r="DR129" s="145"/>
      <c r="DS129" s="146"/>
      <c r="DT129" s="141">
        <v>100</v>
      </c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3"/>
      <c r="EG129" s="141">
        <v>100</v>
      </c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3"/>
      <c r="ET129" s="141">
        <v>100</v>
      </c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3"/>
    </row>
    <row r="130" spans="1:162" s="24" customFormat="1" ht="13.5" customHeight="1" x14ac:dyDescent="0.2">
      <c r="A130" s="178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80"/>
      <c r="O130" s="169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1"/>
      <c r="AE130" s="169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/>
      <c r="AT130" s="169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1"/>
      <c r="BI130" s="169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1"/>
      <c r="BX130" s="169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1"/>
      <c r="CM130" s="141" t="s">
        <v>98</v>
      </c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3"/>
      <c r="DB130" s="141" t="s">
        <v>85</v>
      </c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3"/>
      <c r="DM130" s="144" t="s">
        <v>86</v>
      </c>
      <c r="DN130" s="145"/>
      <c r="DO130" s="145"/>
      <c r="DP130" s="145"/>
      <c r="DQ130" s="145"/>
      <c r="DR130" s="145"/>
      <c r="DS130" s="146"/>
      <c r="DT130" s="141">
        <v>100</v>
      </c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3"/>
      <c r="EG130" s="141">
        <v>100</v>
      </c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3"/>
      <c r="ET130" s="141">
        <v>100</v>
      </c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3"/>
    </row>
    <row r="131" spans="1:162" s="24" customFormat="1" ht="12.75" customHeight="1" x14ac:dyDescent="0.2">
      <c r="A131" s="175" t="s">
        <v>286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7"/>
      <c r="O131" s="166" t="s">
        <v>187</v>
      </c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8"/>
      <c r="AE131" s="166" t="s">
        <v>83</v>
      </c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8"/>
      <c r="AT131" s="166" t="s">
        <v>253</v>
      </c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8"/>
      <c r="BI131" s="166" t="s">
        <v>232</v>
      </c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8"/>
      <c r="BX131" s="166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8"/>
      <c r="CM131" s="141" t="s">
        <v>93</v>
      </c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3"/>
      <c r="DB131" s="141" t="s">
        <v>85</v>
      </c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3"/>
      <c r="DM131" s="144" t="s">
        <v>86</v>
      </c>
      <c r="DN131" s="145"/>
      <c r="DO131" s="145"/>
      <c r="DP131" s="145"/>
      <c r="DQ131" s="145"/>
      <c r="DR131" s="145"/>
      <c r="DS131" s="146"/>
      <c r="DT131" s="141">
        <v>30</v>
      </c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3"/>
      <c r="EG131" s="141">
        <v>30</v>
      </c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3"/>
      <c r="ET131" s="141">
        <v>30</v>
      </c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3"/>
    </row>
    <row r="132" spans="1:162" s="24" customFormat="1" ht="12.75" customHeight="1" x14ac:dyDescent="0.2">
      <c r="A132" s="178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80"/>
      <c r="O132" s="169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1"/>
      <c r="AE132" s="169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1"/>
      <c r="AT132" s="169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1"/>
      <c r="BI132" s="169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1"/>
      <c r="BX132" s="169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1"/>
      <c r="CM132" s="141" t="s">
        <v>95</v>
      </c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3"/>
      <c r="DB132" s="141" t="s">
        <v>85</v>
      </c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3"/>
      <c r="DM132" s="144" t="s">
        <v>86</v>
      </c>
      <c r="DN132" s="145"/>
      <c r="DO132" s="145"/>
      <c r="DP132" s="145"/>
      <c r="DQ132" s="145"/>
      <c r="DR132" s="145"/>
      <c r="DS132" s="146"/>
      <c r="DT132" s="141">
        <v>52</v>
      </c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3"/>
      <c r="EG132" s="141">
        <v>52</v>
      </c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3"/>
      <c r="ET132" s="141">
        <v>52</v>
      </c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3"/>
    </row>
    <row r="133" spans="1:162" s="24" customFormat="1" ht="12.75" customHeight="1" x14ac:dyDescent="0.2">
      <c r="A133" s="178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80"/>
      <c r="O133" s="169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1"/>
      <c r="AE133" s="169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1"/>
      <c r="AT133" s="169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1"/>
      <c r="BI133" s="169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1"/>
      <c r="BX133" s="169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1"/>
      <c r="CM133" s="141" t="s">
        <v>96</v>
      </c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3"/>
      <c r="DB133" s="141" t="s">
        <v>85</v>
      </c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3"/>
      <c r="DM133" s="144" t="s">
        <v>86</v>
      </c>
      <c r="DN133" s="145"/>
      <c r="DO133" s="145"/>
      <c r="DP133" s="145"/>
      <c r="DQ133" s="145"/>
      <c r="DR133" s="145"/>
      <c r="DS133" s="146"/>
      <c r="DT133" s="141">
        <v>50</v>
      </c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3"/>
      <c r="EG133" s="141">
        <v>50</v>
      </c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3"/>
      <c r="ET133" s="141">
        <v>50</v>
      </c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3"/>
    </row>
    <row r="134" spans="1:162" s="24" customFormat="1" ht="12.75" x14ac:dyDescent="0.2">
      <c r="A134" s="178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80"/>
      <c r="O134" s="169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1"/>
      <c r="AE134" s="169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1"/>
      <c r="AT134" s="169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1"/>
      <c r="BI134" s="169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1"/>
      <c r="BX134" s="169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1"/>
      <c r="CM134" s="141" t="s">
        <v>97</v>
      </c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3"/>
      <c r="DB134" s="141" t="s">
        <v>85</v>
      </c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3"/>
      <c r="DM134" s="144" t="s">
        <v>86</v>
      </c>
      <c r="DN134" s="145"/>
      <c r="DO134" s="145"/>
      <c r="DP134" s="145"/>
      <c r="DQ134" s="145"/>
      <c r="DR134" s="145"/>
      <c r="DS134" s="146"/>
      <c r="DT134" s="141">
        <v>100</v>
      </c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3"/>
      <c r="EG134" s="141">
        <v>100</v>
      </c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3"/>
      <c r="ET134" s="141">
        <v>100</v>
      </c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3"/>
    </row>
    <row r="135" spans="1:162" s="24" customFormat="1" ht="14.25" customHeight="1" x14ac:dyDescent="0.2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80"/>
      <c r="O135" s="169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1"/>
      <c r="AE135" s="169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1"/>
      <c r="AT135" s="169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1"/>
      <c r="BI135" s="169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1"/>
      <c r="BX135" s="169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1"/>
      <c r="CM135" s="141" t="s">
        <v>98</v>
      </c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3"/>
      <c r="DB135" s="141" t="s">
        <v>85</v>
      </c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3"/>
      <c r="DM135" s="144" t="s">
        <v>86</v>
      </c>
      <c r="DN135" s="145"/>
      <c r="DO135" s="145"/>
      <c r="DP135" s="145"/>
      <c r="DQ135" s="145"/>
      <c r="DR135" s="145"/>
      <c r="DS135" s="146"/>
      <c r="DT135" s="141">
        <v>100</v>
      </c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3"/>
      <c r="EG135" s="141">
        <v>100</v>
      </c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3"/>
      <c r="ET135" s="141">
        <v>100</v>
      </c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3"/>
    </row>
    <row r="136" spans="1:162" s="24" customFormat="1" ht="12.75" customHeight="1" x14ac:dyDescent="0.2">
      <c r="A136" s="175" t="s">
        <v>289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7"/>
      <c r="O136" s="166" t="s">
        <v>187</v>
      </c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8"/>
      <c r="AE136" s="166" t="s">
        <v>87</v>
      </c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8"/>
      <c r="AT136" s="166" t="s">
        <v>253</v>
      </c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8"/>
      <c r="BI136" s="166" t="s">
        <v>232</v>
      </c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8"/>
      <c r="BX136" s="166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8"/>
      <c r="CM136" s="141" t="s">
        <v>93</v>
      </c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3"/>
      <c r="DB136" s="141" t="s">
        <v>85</v>
      </c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3"/>
      <c r="DM136" s="144" t="s">
        <v>86</v>
      </c>
      <c r="DN136" s="145"/>
      <c r="DO136" s="145"/>
      <c r="DP136" s="145"/>
      <c r="DQ136" s="145"/>
      <c r="DR136" s="145"/>
      <c r="DS136" s="146"/>
      <c r="DT136" s="141">
        <v>30</v>
      </c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3"/>
      <c r="EG136" s="141">
        <v>30</v>
      </c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3"/>
      <c r="ET136" s="141">
        <v>30</v>
      </c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3"/>
    </row>
    <row r="137" spans="1:162" s="24" customFormat="1" ht="12.75" x14ac:dyDescent="0.2">
      <c r="A137" s="178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80"/>
      <c r="O137" s="169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1"/>
      <c r="AE137" s="169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1"/>
      <c r="AT137" s="169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1"/>
      <c r="BI137" s="169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1"/>
      <c r="BX137" s="169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1"/>
      <c r="CM137" s="141" t="s">
        <v>95</v>
      </c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3"/>
      <c r="DB137" s="141" t="s">
        <v>85</v>
      </c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3"/>
      <c r="DM137" s="144" t="s">
        <v>86</v>
      </c>
      <c r="DN137" s="145"/>
      <c r="DO137" s="145"/>
      <c r="DP137" s="145"/>
      <c r="DQ137" s="145"/>
      <c r="DR137" s="145"/>
      <c r="DS137" s="146"/>
      <c r="DT137" s="141">
        <v>52</v>
      </c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3"/>
      <c r="EG137" s="141">
        <v>52</v>
      </c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3"/>
      <c r="ET137" s="141">
        <v>52</v>
      </c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3"/>
    </row>
    <row r="138" spans="1:162" s="24" customFormat="1" ht="12.75" x14ac:dyDescent="0.2">
      <c r="A138" s="178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80"/>
      <c r="O138" s="169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1"/>
      <c r="AE138" s="169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1"/>
      <c r="AT138" s="169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1"/>
      <c r="BI138" s="169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1"/>
      <c r="BX138" s="169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1"/>
      <c r="CM138" s="141" t="s">
        <v>96</v>
      </c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3"/>
      <c r="DB138" s="141" t="s">
        <v>85</v>
      </c>
      <c r="DC138" s="142"/>
      <c r="DD138" s="142"/>
      <c r="DE138" s="142"/>
      <c r="DF138" s="142"/>
      <c r="DG138" s="142"/>
      <c r="DH138" s="142"/>
      <c r="DI138" s="142"/>
      <c r="DJ138" s="142"/>
      <c r="DK138" s="142"/>
      <c r="DL138" s="143"/>
      <c r="DM138" s="144" t="s">
        <v>86</v>
      </c>
      <c r="DN138" s="145"/>
      <c r="DO138" s="145"/>
      <c r="DP138" s="145"/>
      <c r="DQ138" s="145"/>
      <c r="DR138" s="145"/>
      <c r="DS138" s="146"/>
      <c r="DT138" s="141">
        <v>50</v>
      </c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3"/>
      <c r="EG138" s="141">
        <v>50</v>
      </c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3"/>
      <c r="ET138" s="141">
        <v>50</v>
      </c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3"/>
    </row>
    <row r="139" spans="1:162" s="24" customFormat="1" ht="12.75" x14ac:dyDescent="0.2">
      <c r="A139" s="178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80"/>
      <c r="O139" s="169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1"/>
      <c r="AE139" s="169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1"/>
      <c r="AT139" s="169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1"/>
      <c r="BI139" s="169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1"/>
      <c r="BX139" s="169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1"/>
      <c r="CM139" s="141" t="s">
        <v>97</v>
      </c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3"/>
      <c r="DB139" s="141" t="s">
        <v>85</v>
      </c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3"/>
      <c r="DM139" s="144" t="s">
        <v>86</v>
      </c>
      <c r="DN139" s="145"/>
      <c r="DO139" s="145"/>
      <c r="DP139" s="145"/>
      <c r="DQ139" s="145"/>
      <c r="DR139" s="145"/>
      <c r="DS139" s="146"/>
      <c r="DT139" s="141">
        <v>100</v>
      </c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3"/>
      <c r="EG139" s="141">
        <v>100</v>
      </c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3"/>
      <c r="ET139" s="141">
        <v>100</v>
      </c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3"/>
    </row>
    <row r="140" spans="1:162" s="24" customFormat="1" ht="15.75" customHeight="1" x14ac:dyDescent="0.2">
      <c r="A140" s="178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80"/>
      <c r="O140" s="169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1"/>
      <c r="AE140" s="169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1"/>
      <c r="AT140" s="169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1"/>
      <c r="BI140" s="169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1"/>
      <c r="BX140" s="169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1"/>
      <c r="CM140" s="141" t="s">
        <v>98</v>
      </c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3"/>
      <c r="DB140" s="141" t="s">
        <v>85</v>
      </c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3"/>
      <c r="DM140" s="144" t="s">
        <v>86</v>
      </c>
      <c r="DN140" s="145"/>
      <c r="DO140" s="145"/>
      <c r="DP140" s="145"/>
      <c r="DQ140" s="145"/>
      <c r="DR140" s="145"/>
      <c r="DS140" s="146"/>
      <c r="DT140" s="141">
        <v>100</v>
      </c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3"/>
      <c r="EG140" s="141">
        <v>100</v>
      </c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3"/>
      <c r="ET140" s="141">
        <v>100</v>
      </c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3"/>
    </row>
    <row r="141" spans="1:162" s="24" customFormat="1" ht="12.75" customHeight="1" x14ac:dyDescent="0.2">
      <c r="A141" s="175" t="s">
        <v>288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7"/>
      <c r="O141" s="166" t="s">
        <v>187</v>
      </c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8"/>
      <c r="AE141" s="166" t="s">
        <v>83</v>
      </c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8"/>
      <c r="AT141" s="166" t="s">
        <v>254</v>
      </c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8"/>
      <c r="BI141" s="166" t="s">
        <v>232</v>
      </c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8"/>
      <c r="BX141" s="166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8"/>
      <c r="CM141" s="244" t="s">
        <v>93</v>
      </c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  <c r="DB141" s="244" t="s">
        <v>85</v>
      </c>
      <c r="DC141" s="244"/>
      <c r="DD141" s="244"/>
      <c r="DE141" s="244"/>
      <c r="DF141" s="244"/>
      <c r="DG141" s="244"/>
      <c r="DH141" s="244"/>
      <c r="DI141" s="244"/>
      <c r="DJ141" s="244"/>
      <c r="DK141" s="244"/>
      <c r="DL141" s="244"/>
      <c r="DM141" s="345" t="s">
        <v>86</v>
      </c>
      <c r="DN141" s="345"/>
      <c r="DO141" s="345"/>
      <c r="DP141" s="345"/>
      <c r="DQ141" s="345"/>
      <c r="DR141" s="345"/>
      <c r="DS141" s="345"/>
      <c r="DT141" s="244">
        <v>30</v>
      </c>
      <c r="DU141" s="244"/>
      <c r="DV141" s="244"/>
      <c r="DW141" s="244"/>
      <c r="DX141" s="244"/>
      <c r="DY141" s="244"/>
      <c r="DZ141" s="244"/>
      <c r="EA141" s="244"/>
      <c r="EB141" s="244"/>
      <c r="EC141" s="244"/>
      <c r="ED141" s="244"/>
      <c r="EE141" s="244"/>
      <c r="EF141" s="244"/>
      <c r="EG141" s="244">
        <v>30</v>
      </c>
      <c r="EH141" s="244"/>
      <c r="EI141" s="244"/>
      <c r="EJ141" s="244"/>
      <c r="EK141" s="244"/>
      <c r="EL141" s="244"/>
      <c r="EM141" s="244"/>
      <c r="EN141" s="244"/>
      <c r="EO141" s="244"/>
      <c r="EP141" s="244"/>
      <c r="EQ141" s="244"/>
      <c r="ER141" s="244"/>
      <c r="ES141" s="244"/>
      <c r="ET141" s="244">
        <v>30</v>
      </c>
      <c r="EU141" s="244"/>
      <c r="EV141" s="244"/>
      <c r="EW141" s="244"/>
      <c r="EX141" s="244"/>
      <c r="EY141" s="244"/>
      <c r="EZ141" s="244"/>
      <c r="FA141" s="244"/>
      <c r="FB141" s="244"/>
      <c r="FC141" s="244"/>
      <c r="FD141" s="244"/>
      <c r="FE141" s="244"/>
      <c r="FF141" s="244"/>
    </row>
    <row r="142" spans="1:162" s="24" customFormat="1" ht="12.75" customHeight="1" x14ac:dyDescent="0.2">
      <c r="A142" s="178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80"/>
      <c r="O142" s="169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1"/>
      <c r="AE142" s="169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1"/>
      <c r="AT142" s="169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1"/>
      <c r="BI142" s="169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1"/>
      <c r="BX142" s="169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1"/>
      <c r="CM142" s="244" t="s">
        <v>95</v>
      </c>
      <c r="CN142" s="244"/>
      <c r="CO142" s="244"/>
      <c r="CP142" s="244"/>
      <c r="CQ142" s="244"/>
      <c r="CR142" s="244"/>
      <c r="CS142" s="244"/>
      <c r="CT142" s="244"/>
      <c r="CU142" s="244"/>
      <c r="CV142" s="244"/>
      <c r="CW142" s="244"/>
      <c r="CX142" s="244"/>
      <c r="CY142" s="244"/>
      <c r="CZ142" s="244"/>
      <c r="DA142" s="244"/>
      <c r="DB142" s="244" t="s">
        <v>85</v>
      </c>
      <c r="DC142" s="244"/>
      <c r="DD142" s="244"/>
      <c r="DE142" s="244"/>
      <c r="DF142" s="244"/>
      <c r="DG142" s="244"/>
      <c r="DH142" s="244"/>
      <c r="DI142" s="244"/>
      <c r="DJ142" s="244"/>
      <c r="DK142" s="244"/>
      <c r="DL142" s="244"/>
      <c r="DM142" s="345" t="s">
        <v>86</v>
      </c>
      <c r="DN142" s="345"/>
      <c r="DO142" s="345"/>
      <c r="DP142" s="345"/>
      <c r="DQ142" s="345"/>
      <c r="DR142" s="345"/>
      <c r="DS142" s="345"/>
      <c r="DT142" s="244">
        <v>52</v>
      </c>
      <c r="DU142" s="244"/>
      <c r="DV142" s="244"/>
      <c r="DW142" s="244"/>
      <c r="DX142" s="244"/>
      <c r="DY142" s="244"/>
      <c r="DZ142" s="244"/>
      <c r="EA142" s="244"/>
      <c r="EB142" s="244"/>
      <c r="EC142" s="244"/>
      <c r="ED142" s="244"/>
      <c r="EE142" s="244"/>
      <c r="EF142" s="244"/>
      <c r="EG142" s="244">
        <v>52</v>
      </c>
      <c r="EH142" s="244"/>
      <c r="EI142" s="244"/>
      <c r="EJ142" s="244"/>
      <c r="EK142" s="244"/>
      <c r="EL142" s="244"/>
      <c r="EM142" s="244"/>
      <c r="EN142" s="244"/>
      <c r="EO142" s="244"/>
      <c r="EP142" s="244"/>
      <c r="EQ142" s="244"/>
      <c r="ER142" s="244"/>
      <c r="ES142" s="244"/>
      <c r="ET142" s="244">
        <v>52</v>
      </c>
      <c r="EU142" s="244"/>
      <c r="EV142" s="244"/>
      <c r="EW142" s="244"/>
      <c r="EX142" s="244"/>
      <c r="EY142" s="244"/>
      <c r="EZ142" s="244"/>
      <c r="FA142" s="244"/>
      <c r="FB142" s="244"/>
      <c r="FC142" s="244"/>
      <c r="FD142" s="244"/>
      <c r="FE142" s="244"/>
      <c r="FF142" s="244"/>
    </row>
    <row r="143" spans="1:162" s="24" customFormat="1" ht="12.75" customHeight="1" x14ac:dyDescent="0.2">
      <c r="A143" s="178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80"/>
      <c r="O143" s="169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1"/>
      <c r="AE143" s="169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1"/>
      <c r="AT143" s="169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1"/>
      <c r="BI143" s="169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1"/>
      <c r="CM143" s="244" t="s">
        <v>96</v>
      </c>
      <c r="CN143" s="244"/>
      <c r="CO143" s="244"/>
      <c r="CP143" s="244"/>
      <c r="CQ143" s="244"/>
      <c r="CR143" s="244"/>
      <c r="CS143" s="244"/>
      <c r="CT143" s="244"/>
      <c r="CU143" s="244"/>
      <c r="CV143" s="244"/>
      <c r="CW143" s="244"/>
      <c r="CX143" s="244"/>
      <c r="CY143" s="244"/>
      <c r="CZ143" s="244"/>
      <c r="DA143" s="244"/>
      <c r="DB143" s="244" t="s">
        <v>85</v>
      </c>
      <c r="DC143" s="244"/>
      <c r="DD143" s="244"/>
      <c r="DE143" s="244"/>
      <c r="DF143" s="244"/>
      <c r="DG143" s="244"/>
      <c r="DH143" s="244"/>
      <c r="DI143" s="244"/>
      <c r="DJ143" s="244"/>
      <c r="DK143" s="244"/>
      <c r="DL143" s="244"/>
      <c r="DM143" s="345" t="s">
        <v>86</v>
      </c>
      <c r="DN143" s="345"/>
      <c r="DO143" s="345"/>
      <c r="DP143" s="345"/>
      <c r="DQ143" s="345"/>
      <c r="DR143" s="345"/>
      <c r="DS143" s="345"/>
      <c r="DT143" s="244">
        <v>50</v>
      </c>
      <c r="DU143" s="244"/>
      <c r="DV143" s="244"/>
      <c r="DW143" s="244"/>
      <c r="DX143" s="244"/>
      <c r="DY143" s="244"/>
      <c r="DZ143" s="244"/>
      <c r="EA143" s="244"/>
      <c r="EB143" s="244"/>
      <c r="EC143" s="244"/>
      <c r="ED143" s="244"/>
      <c r="EE143" s="244"/>
      <c r="EF143" s="244"/>
      <c r="EG143" s="244">
        <v>50</v>
      </c>
      <c r="EH143" s="244"/>
      <c r="EI143" s="244"/>
      <c r="EJ143" s="244"/>
      <c r="EK143" s="244"/>
      <c r="EL143" s="244"/>
      <c r="EM143" s="244"/>
      <c r="EN143" s="244"/>
      <c r="EO143" s="244"/>
      <c r="EP143" s="244"/>
      <c r="EQ143" s="244"/>
      <c r="ER143" s="244"/>
      <c r="ES143" s="244"/>
      <c r="ET143" s="244">
        <v>50</v>
      </c>
      <c r="EU143" s="244"/>
      <c r="EV143" s="244"/>
      <c r="EW143" s="244"/>
      <c r="EX143" s="244"/>
      <c r="EY143" s="244"/>
      <c r="EZ143" s="244"/>
      <c r="FA143" s="244"/>
      <c r="FB143" s="244"/>
      <c r="FC143" s="244"/>
      <c r="FD143" s="244"/>
      <c r="FE143" s="244"/>
      <c r="FF143" s="244"/>
    </row>
    <row r="144" spans="1:162" s="24" customFormat="1" ht="12.75" x14ac:dyDescent="0.2">
      <c r="A144" s="178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80"/>
      <c r="O144" s="169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1"/>
      <c r="AE144" s="169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1"/>
      <c r="AT144" s="169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1"/>
      <c r="BI144" s="169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1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1"/>
      <c r="CM144" s="244" t="s">
        <v>97</v>
      </c>
      <c r="CN144" s="244"/>
      <c r="CO144" s="244"/>
      <c r="CP144" s="244"/>
      <c r="CQ144" s="244"/>
      <c r="CR144" s="244"/>
      <c r="CS144" s="244"/>
      <c r="CT144" s="244"/>
      <c r="CU144" s="244"/>
      <c r="CV144" s="244"/>
      <c r="CW144" s="244"/>
      <c r="CX144" s="244"/>
      <c r="CY144" s="244"/>
      <c r="CZ144" s="244"/>
      <c r="DA144" s="244"/>
      <c r="DB144" s="244" t="s">
        <v>85</v>
      </c>
      <c r="DC144" s="244"/>
      <c r="DD144" s="244"/>
      <c r="DE144" s="244"/>
      <c r="DF144" s="244"/>
      <c r="DG144" s="244"/>
      <c r="DH144" s="244"/>
      <c r="DI144" s="244"/>
      <c r="DJ144" s="244"/>
      <c r="DK144" s="244"/>
      <c r="DL144" s="244"/>
      <c r="DM144" s="345" t="s">
        <v>86</v>
      </c>
      <c r="DN144" s="345"/>
      <c r="DO144" s="345"/>
      <c r="DP144" s="345"/>
      <c r="DQ144" s="345"/>
      <c r="DR144" s="345"/>
      <c r="DS144" s="345"/>
      <c r="DT144" s="244">
        <v>100</v>
      </c>
      <c r="DU144" s="244"/>
      <c r="DV144" s="244"/>
      <c r="DW144" s="244"/>
      <c r="DX144" s="244"/>
      <c r="DY144" s="244"/>
      <c r="DZ144" s="244"/>
      <c r="EA144" s="244"/>
      <c r="EB144" s="244"/>
      <c r="EC144" s="244"/>
      <c r="ED144" s="244"/>
      <c r="EE144" s="244"/>
      <c r="EF144" s="244"/>
      <c r="EG144" s="244">
        <v>100</v>
      </c>
      <c r="EH144" s="244"/>
      <c r="EI144" s="244"/>
      <c r="EJ144" s="244"/>
      <c r="EK144" s="244"/>
      <c r="EL144" s="244"/>
      <c r="EM144" s="244"/>
      <c r="EN144" s="244"/>
      <c r="EO144" s="244"/>
      <c r="EP144" s="244"/>
      <c r="EQ144" s="244"/>
      <c r="ER144" s="244"/>
      <c r="ES144" s="244"/>
      <c r="ET144" s="244">
        <v>100</v>
      </c>
      <c r="EU144" s="244"/>
      <c r="EV144" s="244"/>
      <c r="EW144" s="244"/>
      <c r="EX144" s="244"/>
      <c r="EY144" s="244"/>
      <c r="EZ144" s="244"/>
      <c r="FA144" s="244"/>
      <c r="FB144" s="244"/>
      <c r="FC144" s="244"/>
      <c r="FD144" s="244"/>
      <c r="FE144" s="244"/>
      <c r="FF144" s="244"/>
    </row>
    <row r="145" spans="1:162" s="24" customFormat="1" ht="15" customHeight="1" x14ac:dyDescent="0.2">
      <c r="A145" s="178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80"/>
      <c r="O145" s="169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1"/>
      <c r="AE145" s="169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1"/>
      <c r="AT145" s="169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1"/>
      <c r="BI145" s="169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1"/>
      <c r="CM145" s="244" t="s">
        <v>98</v>
      </c>
      <c r="CN145" s="244"/>
      <c r="CO145" s="244"/>
      <c r="CP145" s="244"/>
      <c r="CQ145" s="244"/>
      <c r="CR145" s="244"/>
      <c r="CS145" s="244"/>
      <c r="CT145" s="244"/>
      <c r="CU145" s="244"/>
      <c r="CV145" s="244"/>
      <c r="CW145" s="244"/>
      <c r="CX145" s="244"/>
      <c r="CY145" s="244"/>
      <c r="CZ145" s="244"/>
      <c r="DA145" s="244"/>
      <c r="DB145" s="244" t="s">
        <v>85</v>
      </c>
      <c r="DC145" s="244"/>
      <c r="DD145" s="244"/>
      <c r="DE145" s="244"/>
      <c r="DF145" s="244"/>
      <c r="DG145" s="244"/>
      <c r="DH145" s="244"/>
      <c r="DI145" s="244"/>
      <c r="DJ145" s="244"/>
      <c r="DK145" s="244"/>
      <c r="DL145" s="244"/>
      <c r="DM145" s="345" t="s">
        <v>86</v>
      </c>
      <c r="DN145" s="345"/>
      <c r="DO145" s="345"/>
      <c r="DP145" s="345"/>
      <c r="DQ145" s="345"/>
      <c r="DR145" s="345"/>
      <c r="DS145" s="345"/>
      <c r="DT145" s="244">
        <v>100</v>
      </c>
      <c r="DU145" s="244"/>
      <c r="DV145" s="244"/>
      <c r="DW145" s="244"/>
      <c r="DX145" s="244"/>
      <c r="DY145" s="244"/>
      <c r="DZ145" s="244"/>
      <c r="EA145" s="244"/>
      <c r="EB145" s="244"/>
      <c r="EC145" s="244"/>
      <c r="ED145" s="244"/>
      <c r="EE145" s="244"/>
      <c r="EF145" s="244"/>
      <c r="EG145" s="244">
        <v>100</v>
      </c>
      <c r="EH145" s="244"/>
      <c r="EI145" s="244"/>
      <c r="EJ145" s="244"/>
      <c r="EK145" s="244"/>
      <c r="EL145" s="244"/>
      <c r="EM145" s="244"/>
      <c r="EN145" s="244"/>
      <c r="EO145" s="244"/>
      <c r="EP145" s="244"/>
      <c r="EQ145" s="244"/>
      <c r="ER145" s="244"/>
      <c r="ES145" s="244"/>
      <c r="ET145" s="244">
        <v>100</v>
      </c>
      <c r="EU145" s="244"/>
      <c r="EV145" s="244"/>
      <c r="EW145" s="244"/>
      <c r="EX145" s="244"/>
      <c r="EY145" s="244"/>
      <c r="EZ145" s="244"/>
      <c r="FA145" s="244"/>
      <c r="FB145" s="244"/>
      <c r="FC145" s="244"/>
      <c r="FD145" s="244"/>
      <c r="FE145" s="244"/>
      <c r="FF145" s="244"/>
    </row>
    <row r="146" spans="1:162" s="24" customFormat="1" ht="12.75" customHeight="1" x14ac:dyDescent="0.2">
      <c r="A146" s="346" t="s">
        <v>287</v>
      </c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244" t="s">
        <v>187</v>
      </c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 t="s">
        <v>87</v>
      </c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 t="s">
        <v>254</v>
      </c>
      <c r="AU146" s="244"/>
      <c r="AV146" s="244"/>
      <c r="AW146" s="244"/>
      <c r="AX146" s="244"/>
      <c r="AY146" s="244"/>
      <c r="AZ146" s="244"/>
      <c r="BA146" s="244"/>
      <c r="BB146" s="244"/>
      <c r="BC146" s="244"/>
      <c r="BD146" s="244"/>
      <c r="BE146" s="244"/>
      <c r="BF146" s="244"/>
      <c r="BG146" s="244"/>
      <c r="BH146" s="244"/>
      <c r="BI146" s="244" t="s">
        <v>232</v>
      </c>
      <c r="BJ146" s="244"/>
      <c r="BK146" s="244"/>
      <c r="BL146" s="244"/>
      <c r="BM146" s="244"/>
      <c r="BN146" s="244"/>
      <c r="BO146" s="244"/>
      <c r="BP146" s="244"/>
      <c r="BQ146" s="244"/>
      <c r="BR146" s="244"/>
      <c r="BS146" s="244"/>
      <c r="BT146" s="244"/>
      <c r="BU146" s="244"/>
      <c r="BV146" s="244"/>
      <c r="BW146" s="244"/>
      <c r="BX146" s="244"/>
      <c r="BY146" s="244"/>
      <c r="BZ146" s="244"/>
      <c r="CA146" s="244"/>
      <c r="CB146" s="244"/>
      <c r="CC146" s="244"/>
      <c r="CD146" s="244"/>
      <c r="CE146" s="244"/>
      <c r="CF146" s="244"/>
      <c r="CG146" s="244"/>
      <c r="CH146" s="244"/>
      <c r="CI146" s="244"/>
      <c r="CJ146" s="244"/>
      <c r="CK146" s="244"/>
      <c r="CL146" s="244"/>
      <c r="CM146" s="244" t="s">
        <v>93</v>
      </c>
      <c r="CN146" s="244"/>
      <c r="CO146" s="244"/>
      <c r="CP146" s="244"/>
      <c r="CQ146" s="244"/>
      <c r="CR146" s="244"/>
      <c r="CS146" s="244"/>
      <c r="CT146" s="244"/>
      <c r="CU146" s="244"/>
      <c r="CV146" s="244"/>
      <c r="CW146" s="244"/>
      <c r="CX146" s="244"/>
      <c r="CY146" s="244"/>
      <c r="CZ146" s="244"/>
      <c r="DA146" s="244"/>
      <c r="DB146" s="244" t="s">
        <v>85</v>
      </c>
      <c r="DC146" s="244"/>
      <c r="DD146" s="244"/>
      <c r="DE146" s="244"/>
      <c r="DF146" s="244"/>
      <c r="DG146" s="244"/>
      <c r="DH146" s="244"/>
      <c r="DI146" s="244"/>
      <c r="DJ146" s="244"/>
      <c r="DK146" s="244"/>
      <c r="DL146" s="244"/>
      <c r="DM146" s="345" t="s">
        <v>86</v>
      </c>
      <c r="DN146" s="345"/>
      <c r="DO146" s="345"/>
      <c r="DP146" s="345"/>
      <c r="DQ146" s="345"/>
      <c r="DR146" s="345"/>
      <c r="DS146" s="345"/>
      <c r="DT146" s="244">
        <v>30</v>
      </c>
      <c r="DU146" s="244"/>
      <c r="DV146" s="244"/>
      <c r="DW146" s="244"/>
      <c r="DX146" s="244"/>
      <c r="DY146" s="244"/>
      <c r="DZ146" s="244"/>
      <c r="EA146" s="244"/>
      <c r="EB146" s="244"/>
      <c r="EC146" s="244"/>
      <c r="ED146" s="244"/>
      <c r="EE146" s="244"/>
      <c r="EF146" s="244"/>
      <c r="EG146" s="244">
        <v>30</v>
      </c>
      <c r="EH146" s="244"/>
      <c r="EI146" s="244"/>
      <c r="EJ146" s="244"/>
      <c r="EK146" s="244"/>
      <c r="EL146" s="244"/>
      <c r="EM146" s="244"/>
      <c r="EN146" s="244"/>
      <c r="EO146" s="244"/>
      <c r="EP146" s="244"/>
      <c r="EQ146" s="244"/>
      <c r="ER146" s="244"/>
      <c r="ES146" s="244"/>
      <c r="ET146" s="244">
        <v>30</v>
      </c>
      <c r="EU146" s="244"/>
      <c r="EV146" s="244"/>
      <c r="EW146" s="244"/>
      <c r="EX146" s="244"/>
      <c r="EY146" s="244"/>
      <c r="EZ146" s="244"/>
      <c r="FA146" s="244"/>
      <c r="FB146" s="244"/>
      <c r="FC146" s="244"/>
      <c r="FD146" s="244"/>
      <c r="FE146" s="244"/>
      <c r="FF146" s="244"/>
    </row>
    <row r="147" spans="1:162" s="24" customFormat="1" ht="12.75" x14ac:dyDescent="0.2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4"/>
      <c r="BA147" s="244"/>
      <c r="BB147" s="244"/>
      <c r="BC147" s="244"/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4"/>
      <c r="BO147" s="244"/>
      <c r="BP147" s="244"/>
      <c r="BQ147" s="244"/>
      <c r="BR147" s="244"/>
      <c r="BS147" s="244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4"/>
      <c r="CH147" s="244"/>
      <c r="CI147" s="244"/>
      <c r="CJ147" s="244"/>
      <c r="CK147" s="244"/>
      <c r="CL147" s="244"/>
      <c r="CM147" s="244" t="s">
        <v>95</v>
      </c>
      <c r="CN147" s="244"/>
      <c r="CO147" s="244"/>
      <c r="CP147" s="244"/>
      <c r="CQ147" s="244"/>
      <c r="CR147" s="244"/>
      <c r="CS147" s="244"/>
      <c r="CT147" s="244"/>
      <c r="CU147" s="244"/>
      <c r="CV147" s="244"/>
      <c r="CW147" s="244"/>
      <c r="CX147" s="244"/>
      <c r="CY147" s="244"/>
      <c r="CZ147" s="244"/>
      <c r="DA147" s="244"/>
      <c r="DB147" s="244" t="s">
        <v>85</v>
      </c>
      <c r="DC147" s="244"/>
      <c r="DD147" s="244"/>
      <c r="DE147" s="244"/>
      <c r="DF147" s="244"/>
      <c r="DG147" s="244"/>
      <c r="DH147" s="244"/>
      <c r="DI147" s="244"/>
      <c r="DJ147" s="244"/>
      <c r="DK147" s="244"/>
      <c r="DL147" s="244"/>
      <c r="DM147" s="345" t="s">
        <v>86</v>
      </c>
      <c r="DN147" s="345"/>
      <c r="DO147" s="345"/>
      <c r="DP147" s="345"/>
      <c r="DQ147" s="345"/>
      <c r="DR147" s="345"/>
      <c r="DS147" s="345"/>
      <c r="DT147" s="244">
        <v>52</v>
      </c>
      <c r="DU147" s="244"/>
      <c r="DV147" s="244"/>
      <c r="DW147" s="244"/>
      <c r="DX147" s="244"/>
      <c r="DY147" s="244"/>
      <c r="DZ147" s="244"/>
      <c r="EA147" s="244"/>
      <c r="EB147" s="244"/>
      <c r="EC147" s="244"/>
      <c r="ED147" s="244"/>
      <c r="EE147" s="244"/>
      <c r="EF147" s="244"/>
      <c r="EG147" s="244">
        <v>52</v>
      </c>
      <c r="EH147" s="244"/>
      <c r="EI147" s="244"/>
      <c r="EJ147" s="244"/>
      <c r="EK147" s="244"/>
      <c r="EL147" s="244"/>
      <c r="EM147" s="244"/>
      <c r="EN147" s="244"/>
      <c r="EO147" s="244"/>
      <c r="EP147" s="244"/>
      <c r="EQ147" s="244"/>
      <c r="ER147" s="244"/>
      <c r="ES147" s="244"/>
      <c r="ET147" s="244">
        <v>52</v>
      </c>
      <c r="EU147" s="244"/>
      <c r="EV147" s="244"/>
      <c r="EW147" s="244"/>
      <c r="EX147" s="244"/>
      <c r="EY147" s="244"/>
      <c r="EZ147" s="244"/>
      <c r="FA147" s="244"/>
      <c r="FB147" s="244"/>
      <c r="FC147" s="244"/>
      <c r="FD147" s="244"/>
      <c r="FE147" s="244"/>
      <c r="FF147" s="244"/>
    </row>
    <row r="148" spans="1:162" s="24" customFormat="1" ht="12.75" x14ac:dyDescent="0.2">
      <c r="A148" s="347"/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4"/>
      <c r="CH148" s="244"/>
      <c r="CI148" s="244"/>
      <c r="CJ148" s="244"/>
      <c r="CK148" s="244"/>
      <c r="CL148" s="244"/>
      <c r="CM148" s="244" t="s">
        <v>96</v>
      </c>
      <c r="CN148" s="244"/>
      <c r="CO148" s="244"/>
      <c r="CP148" s="244"/>
      <c r="CQ148" s="244"/>
      <c r="CR148" s="244"/>
      <c r="CS148" s="244"/>
      <c r="CT148" s="244"/>
      <c r="CU148" s="244"/>
      <c r="CV148" s="244"/>
      <c r="CW148" s="244"/>
      <c r="CX148" s="244"/>
      <c r="CY148" s="244"/>
      <c r="CZ148" s="244"/>
      <c r="DA148" s="244"/>
      <c r="DB148" s="244" t="s">
        <v>85</v>
      </c>
      <c r="DC148" s="244"/>
      <c r="DD148" s="244"/>
      <c r="DE148" s="244"/>
      <c r="DF148" s="244"/>
      <c r="DG148" s="244"/>
      <c r="DH148" s="244"/>
      <c r="DI148" s="244"/>
      <c r="DJ148" s="244"/>
      <c r="DK148" s="244"/>
      <c r="DL148" s="244"/>
      <c r="DM148" s="345" t="s">
        <v>86</v>
      </c>
      <c r="DN148" s="345"/>
      <c r="DO148" s="345"/>
      <c r="DP148" s="345"/>
      <c r="DQ148" s="345"/>
      <c r="DR148" s="345"/>
      <c r="DS148" s="345"/>
      <c r="DT148" s="244">
        <v>50</v>
      </c>
      <c r="DU148" s="244"/>
      <c r="DV148" s="244"/>
      <c r="DW148" s="244"/>
      <c r="DX148" s="244"/>
      <c r="DY148" s="244"/>
      <c r="DZ148" s="244"/>
      <c r="EA148" s="244"/>
      <c r="EB148" s="244"/>
      <c r="EC148" s="244"/>
      <c r="ED148" s="244"/>
      <c r="EE148" s="244"/>
      <c r="EF148" s="244"/>
      <c r="EG148" s="244">
        <v>50</v>
      </c>
      <c r="EH148" s="244"/>
      <c r="EI148" s="244"/>
      <c r="EJ148" s="244"/>
      <c r="EK148" s="244"/>
      <c r="EL148" s="244"/>
      <c r="EM148" s="244"/>
      <c r="EN148" s="244"/>
      <c r="EO148" s="244"/>
      <c r="EP148" s="244"/>
      <c r="EQ148" s="244"/>
      <c r="ER148" s="244"/>
      <c r="ES148" s="244"/>
      <c r="ET148" s="244">
        <v>50</v>
      </c>
      <c r="EU148" s="244"/>
      <c r="EV148" s="244"/>
      <c r="EW148" s="244"/>
      <c r="EX148" s="244"/>
      <c r="EY148" s="244"/>
      <c r="EZ148" s="244"/>
      <c r="FA148" s="244"/>
      <c r="FB148" s="244"/>
      <c r="FC148" s="244"/>
      <c r="FD148" s="244"/>
      <c r="FE148" s="244"/>
      <c r="FF148" s="244"/>
    </row>
    <row r="149" spans="1:162" s="24" customFormat="1" ht="12.75" x14ac:dyDescent="0.2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4"/>
      <c r="BD149" s="244"/>
      <c r="BE149" s="244"/>
      <c r="BF149" s="244"/>
      <c r="BG149" s="244"/>
      <c r="BH149" s="244"/>
      <c r="BI149" s="244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4"/>
      <c r="CH149" s="244"/>
      <c r="CI149" s="244"/>
      <c r="CJ149" s="244"/>
      <c r="CK149" s="244"/>
      <c r="CL149" s="244"/>
      <c r="CM149" s="244" t="s">
        <v>97</v>
      </c>
      <c r="CN149" s="244"/>
      <c r="CO149" s="244"/>
      <c r="CP149" s="244"/>
      <c r="CQ149" s="244"/>
      <c r="CR149" s="244"/>
      <c r="CS149" s="244"/>
      <c r="CT149" s="244"/>
      <c r="CU149" s="244"/>
      <c r="CV149" s="244"/>
      <c r="CW149" s="244"/>
      <c r="CX149" s="244"/>
      <c r="CY149" s="244"/>
      <c r="CZ149" s="244"/>
      <c r="DA149" s="244"/>
      <c r="DB149" s="244" t="s">
        <v>85</v>
      </c>
      <c r="DC149" s="244"/>
      <c r="DD149" s="244"/>
      <c r="DE149" s="244"/>
      <c r="DF149" s="244"/>
      <c r="DG149" s="244"/>
      <c r="DH149" s="244"/>
      <c r="DI149" s="244"/>
      <c r="DJ149" s="244"/>
      <c r="DK149" s="244"/>
      <c r="DL149" s="244"/>
      <c r="DM149" s="345" t="s">
        <v>86</v>
      </c>
      <c r="DN149" s="345"/>
      <c r="DO149" s="345"/>
      <c r="DP149" s="345"/>
      <c r="DQ149" s="345"/>
      <c r="DR149" s="345"/>
      <c r="DS149" s="345"/>
      <c r="DT149" s="244">
        <v>100</v>
      </c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>
        <v>100</v>
      </c>
      <c r="EH149" s="244"/>
      <c r="EI149" s="244"/>
      <c r="EJ149" s="244"/>
      <c r="EK149" s="244"/>
      <c r="EL149" s="244"/>
      <c r="EM149" s="244"/>
      <c r="EN149" s="244"/>
      <c r="EO149" s="244"/>
      <c r="EP149" s="244"/>
      <c r="EQ149" s="244"/>
      <c r="ER149" s="244"/>
      <c r="ES149" s="244"/>
      <c r="ET149" s="244">
        <v>100</v>
      </c>
      <c r="EU149" s="244"/>
      <c r="EV149" s="244"/>
      <c r="EW149" s="244"/>
      <c r="EX149" s="244"/>
      <c r="EY149" s="244"/>
      <c r="EZ149" s="244"/>
      <c r="FA149" s="244"/>
      <c r="FB149" s="244"/>
      <c r="FC149" s="244"/>
      <c r="FD149" s="244"/>
      <c r="FE149" s="244"/>
      <c r="FF149" s="244"/>
    </row>
    <row r="150" spans="1:162" s="24" customFormat="1" ht="17.25" customHeight="1" x14ac:dyDescent="0.2">
      <c r="A150" s="347"/>
      <c r="B150" s="347"/>
      <c r="C150" s="347"/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 t="s">
        <v>98</v>
      </c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 t="s">
        <v>85</v>
      </c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345" t="s">
        <v>86</v>
      </c>
      <c r="DN150" s="345"/>
      <c r="DO150" s="345"/>
      <c r="DP150" s="345"/>
      <c r="DQ150" s="345"/>
      <c r="DR150" s="345"/>
      <c r="DS150" s="345"/>
      <c r="DT150" s="244">
        <v>100</v>
      </c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>
        <v>100</v>
      </c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>
        <v>100</v>
      </c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</row>
    <row r="151" spans="1:162" s="24" customFormat="1" ht="12.75" x14ac:dyDescent="0.2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344"/>
      <c r="DN151" s="344"/>
      <c r="DO151" s="344"/>
      <c r="DP151" s="344"/>
      <c r="DQ151" s="344"/>
      <c r="DR151" s="344"/>
      <c r="DS151" s="344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</row>
    <row r="152" spans="1:162" s="43" customFormat="1" ht="15.75" x14ac:dyDescent="0.25"/>
    <row r="153" spans="1:162" s="43" customFormat="1" ht="15.75" x14ac:dyDescent="0.25">
      <c r="A153" s="43" t="s">
        <v>43</v>
      </c>
    </row>
    <row r="154" spans="1:162" s="43" customFormat="1" ht="15.75" x14ac:dyDescent="0.25">
      <c r="A154" s="43" t="s">
        <v>42</v>
      </c>
      <c r="BC154" s="147">
        <v>0.1</v>
      </c>
      <c r="BD154" s="342"/>
      <c r="BE154" s="342"/>
      <c r="BF154" s="342"/>
      <c r="BG154" s="342"/>
      <c r="BH154" s="342"/>
      <c r="BI154" s="342"/>
      <c r="BJ154" s="342"/>
      <c r="BK154" s="342"/>
      <c r="BL154" s="342"/>
      <c r="BM154" s="342"/>
      <c r="BN154" s="342"/>
      <c r="BO154" s="342"/>
      <c r="BP154" s="342"/>
      <c r="BQ154" s="342"/>
      <c r="BR154" s="342"/>
      <c r="BS154" s="342"/>
      <c r="BT154" s="342"/>
      <c r="BU154" s="342"/>
      <c r="BV154" s="342"/>
      <c r="BW154" s="342"/>
      <c r="BX154" s="342"/>
      <c r="BY154" s="343"/>
    </row>
    <row r="155" spans="1:162" s="43" customFormat="1" ht="10.5" customHeight="1" x14ac:dyDescent="0.25">
      <c r="AZ155" s="44"/>
      <c r="BA155" s="44"/>
      <c r="BB155" s="44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</row>
    <row r="156" spans="1:162" s="43" customFormat="1" ht="15.75" x14ac:dyDescent="0.25">
      <c r="A156" s="43" t="s">
        <v>67</v>
      </c>
    </row>
    <row r="157" spans="1:162" s="43" customFormat="1" ht="7.5" customHeight="1" x14ac:dyDescent="0.25"/>
    <row r="158" spans="1:162" s="24" customFormat="1" ht="110.25" customHeight="1" x14ac:dyDescent="0.2">
      <c r="A158" s="163" t="s">
        <v>30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5"/>
      <c r="O158" s="184" t="s">
        <v>32</v>
      </c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 t="s">
        <v>34</v>
      </c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63" t="s">
        <v>44</v>
      </c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5"/>
      <c r="CY158" s="160" t="s">
        <v>123</v>
      </c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2"/>
      <c r="EC158" s="160" t="s">
        <v>46</v>
      </c>
      <c r="ED158" s="161"/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/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1"/>
      <c r="FF158" s="162"/>
    </row>
    <row r="159" spans="1:162" s="24" customFormat="1" ht="12.75" hidden="1" customHeight="1" x14ac:dyDescent="0.2">
      <c r="A159" s="154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6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63" t="s">
        <v>31</v>
      </c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5"/>
      <c r="CI159" s="166" t="s">
        <v>37</v>
      </c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8"/>
      <c r="CY159" s="166"/>
      <c r="CZ159" s="167"/>
      <c r="DA159" s="167"/>
      <c r="DB159" s="167"/>
      <c r="DC159" s="167"/>
      <c r="DD159" s="167"/>
      <c r="DE159" s="167"/>
      <c r="DF159" s="167"/>
      <c r="DG159" s="167"/>
      <c r="DH159" s="168"/>
      <c r="DI159" s="166"/>
      <c r="DJ159" s="167"/>
      <c r="DK159" s="167"/>
      <c r="DL159" s="167"/>
      <c r="DM159" s="167"/>
      <c r="DN159" s="167"/>
      <c r="DO159" s="167"/>
      <c r="DP159" s="167"/>
      <c r="DQ159" s="167"/>
      <c r="DR159" s="168"/>
      <c r="DS159" s="166"/>
      <c r="DT159" s="167"/>
      <c r="DU159" s="167"/>
      <c r="DV159" s="167"/>
      <c r="DW159" s="167"/>
      <c r="DX159" s="167"/>
      <c r="DY159" s="167"/>
      <c r="DZ159" s="167"/>
      <c r="EA159" s="167"/>
      <c r="EB159" s="168"/>
      <c r="EC159" s="166"/>
      <c r="ED159" s="167"/>
      <c r="EE159" s="167"/>
      <c r="EF159" s="167"/>
      <c r="EG159" s="167"/>
      <c r="EH159" s="167"/>
      <c r="EI159" s="167"/>
      <c r="EJ159" s="167"/>
      <c r="EK159" s="167"/>
      <c r="EL159" s="168"/>
      <c r="EM159" s="166"/>
      <c r="EN159" s="167"/>
      <c r="EO159" s="167"/>
      <c r="EP159" s="167"/>
      <c r="EQ159" s="167"/>
      <c r="ER159" s="167"/>
      <c r="ES159" s="167"/>
      <c r="ET159" s="167"/>
      <c r="EU159" s="167"/>
      <c r="EV159" s="168"/>
      <c r="EW159" s="166"/>
      <c r="EX159" s="167"/>
      <c r="EY159" s="167"/>
      <c r="EZ159" s="167"/>
      <c r="FA159" s="167"/>
      <c r="FB159" s="167"/>
      <c r="FC159" s="167"/>
      <c r="FD159" s="167"/>
      <c r="FE159" s="167"/>
      <c r="FF159" s="168"/>
    </row>
    <row r="160" spans="1:162" s="24" customFormat="1" ht="12.75" customHeight="1" x14ac:dyDescent="0.2">
      <c r="A160" s="154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6"/>
      <c r="O160" s="184" t="s">
        <v>78</v>
      </c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 t="s">
        <v>79</v>
      </c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 t="s">
        <v>80</v>
      </c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 t="s">
        <v>81</v>
      </c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 t="s">
        <v>82</v>
      </c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54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6"/>
      <c r="CI160" s="169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1"/>
      <c r="CY160" s="152">
        <v>20</v>
      </c>
      <c r="CZ160" s="150"/>
      <c r="DA160" s="150"/>
      <c r="DB160" s="153" t="s">
        <v>192</v>
      </c>
      <c r="DC160" s="153"/>
      <c r="DD160" s="153"/>
      <c r="DE160" s="150" t="s">
        <v>45</v>
      </c>
      <c r="DF160" s="150"/>
      <c r="DG160" s="150"/>
      <c r="DH160" s="151"/>
      <c r="DI160" s="152">
        <v>20</v>
      </c>
      <c r="DJ160" s="150"/>
      <c r="DK160" s="150"/>
      <c r="DL160" s="153" t="s">
        <v>193</v>
      </c>
      <c r="DM160" s="153"/>
      <c r="DN160" s="153"/>
      <c r="DO160" s="150" t="s">
        <v>45</v>
      </c>
      <c r="DP160" s="150"/>
      <c r="DQ160" s="150"/>
      <c r="DR160" s="151"/>
      <c r="DS160" s="152">
        <v>20</v>
      </c>
      <c r="DT160" s="150"/>
      <c r="DU160" s="150"/>
      <c r="DV160" s="153" t="s">
        <v>373</v>
      </c>
      <c r="DW160" s="153"/>
      <c r="DX160" s="153"/>
      <c r="DY160" s="150" t="s">
        <v>45</v>
      </c>
      <c r="DZ160" s="150"/>
      <c r="EA160" s="150"/>
      <c r="EB160" s="151"/>
      <c r="EC160" s="152">
        <v>20</v>
      </c>
      <c r="ED160" s="150"/>
      <c r="EE160" s="150"/>
      <c r="EF160" s="153" t="s">
        <v>192</v>
      </c>
      <c r="EG160" s="153"/>
      <c r="EH160" s="153"/>
      <c r="EI160" s="150" t="s">
        <v>45</v>
      </c>
      <c r="EJ160" s="150"/>
      <c r="EK160" s="150"/>
      <c r="EL160" s="151"/>
      <c r="EM160" s="152">
        <v>20</v>
      </c>
      <c r="EN160" s="150"/>
      <c r="EO160" s="150"/>
      <c r="EP160" s="153" t="s">
        <v>193</v>
      </c>
      <c r="EQ160" s="153"/>
      <c r="ER160" s="153"/>
      <c r="ES160" s="150" t="s">
        <v>45</v>
      </c>
      <c r="ET160" s="150"/>
      <c r="EU160" s="150"/>
      <c r="EV160" s="151"/>
      <c r="EW160" s="152">
        <v>20</v>
      </c>
      <c r="EX160" s="150"/>
      <c r="EY160" s="150"/>
      <c r="EZ160" s="153" t="s">
        <v>373</v>
      </c>
      <c r="FA160" s="153"/>
      <c r="FB160" s="153"/>
      <c r="FC160" s="150" t="s">
        <v>45</v>
      </c>
      <c r="FD160" s="150"/>
      <c r="FE160" s="150"/>
      <c r="FF160" s="151"/>
    </row>
    <row r="161" spans="1:162" s="24" customFormat="1" ht="12.75" customHeight="1" x14ac:dyDescent="0.2">
      <c r="A161" s="154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6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54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6"/>
      <c r="CI161" s="169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1"/>
      <c r="CY161" s="154" t="s">
        <v>65</v>
      </c>
      <c r="CZ161" s="155"/>
      <c r="DA161" s="155"/>
      <c r="DB161" s="155"/>
      <c r="DC161" s="155"/>
      <c r="DD161" s="155"/>
      <c r="DE161" s="155"/>
      <c r="DF161" s="155"/>
      <c r="DG161" s="155"/>
      <c r="DH161" s="156"/>
      <c r="DI161" s="154" t="s">
        <v>40</v>
      </c>
      <c r="DJ161" s="155"/>
      <c r="DK161" s="155"/>
      <c r="DL161" s="155"/>
      <c r="DM161" s="155"/>
      <c r="DN161" s="155"/>
      <c r="DO161" s="155"/>
      <c r="DP161" s="155"/>
      <c r="DQ161" s="155"/>
      <c r="DR161" s="156"/>
      <c r="DS161" s="154" t="s">
        <v>41</v>
      </c>
      <c r="DT161" s="155"/>
      <c r="DU161" s="155"/>
      <c r="DV161" s="155"/>
      <c r="DW161" s="155"/>
      <c r="DX161" s="155"/>
      <c r="DY161" s="155"/>
      <c r="DZ161" s="155"/>
      <c r="EA161" s="155"/>
      <c r="EB161" s="156"/>
      <c r="EC161" s="154" t="s">
        <v>65</v>
      </c>
      <c r="ED161" s="155"/>
      <c r="EE161" s="155"/>
      <c r="EF161" s="155"/>
      <c r="EG161" s="155"/>
      <c r="EH161" s="155"/>
      <c r="EI161" s="155"/>
      <c r="EJ161" s="155"/>
      <c r="EK161" s="155"/>
      <c r="EL161" s="156"/>
      <c r="EM161" s="154" t="s">
        <v>40</v>
      </c>
      <c r="EN161" s="155"/>
      <c r="EO161" s="155"/>
      <c r="EP161" s="155"/>
      <c r="EQ161" s="155"/>
      <c r="ER161" s="155"/>
      <c r="ES161" s="155"/>
      <c r="ET161" s="155"/>
      <c r="EU161" s="155"/>
      <c r="EV161" s="156"/>
      <c r="EW161" s="154" t="s">
        <v>41</v>
      </c>
      <c r="EX161" s="155"/>
      <c r="EY161" s="155"/>
      <c r="EZ161" s="155"/>
      <c r="FA161" s="155"/>
      <c r="FB161" s="155"/>
      <c r="FC161" s="155"/>
      <c r="FD161" s="155"/>
      <c r="FE161" s="155"/>
      <c r="FF161" s="156"/>
    </row>
    <row r="162" spans="1:162" s="24" customFormat="1" ht="12.75" customHeight="1" x14ac:dyDescent="0.2">
      <c r="A162" s="154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6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54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6"/>
      <c r="CI162" s="169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1"/>
      <c r="CY162" s="154"/>
      <c r="CZ162" s="155"/>
      <c r="DA162" s="155"/>
      <c r="DB162" s="155"/>
      <c r="DC162" s="155"/>
      <c r="DD162" s="155"/>
      <c r="DE162" s="155"/>
      <c r="DF162" s="155"/>
      <c r="DG162" s="155"/>
      <c r="DH162" s="156"/>
      <c r="DI162" s="154"/>
      <c r="DJ162" s="155"/>
      <c r="DK162" s="155"/>
      <c r="DL162" s="155"/>
      <c r="DM162" s="155"/>
      <c r="DN162" s="155"/>
      <c r="DO162" s="155"/>
      <c r="DP162" s="155"/>
      <c r="DQ162" s="155"/>
      <c r="DR162" s="156"/>
      <c r="DS162" s="154"/>
      <c r="DT162" s="155"/>
      <c r="DU162" s="155"/>
      <c r="DV162" s="155"/>
      <c r="DW162" s="155"/>
      <c r="DX162" s="155"/>
      <c r="DY162" s="155"/>
      <c r="DZ162" s="155"/>
      <c r="EA162" s="155"/>
      <c r="EB162" s="156"/>
      <c r="EC162" s="154"/>
      <c r="ED162" s="155"/>
      <c r="EE162" s="155"/>
      <c r="EF162" s="155"/>
      <c r="EG162" s="155"/>
      <c r="EH162" s="155"/>
      <c r="EI162" s="155"/>
      <c r="EJ162" s="155"/>
      <c r="EK162" s="155"/>
      <c r="EL162" s="156"/>
      <c r="EM162" s="154"/>
      <c r="EN162" s="155"/>
      <c r="EO162" s="155"/>
      <c r="EP162" s="155"/>
      <c r="EQ162" s="155"/>
      <c r="ER162" s="155"/>
      <c r="ES162" s="155"/>
      <c r="ET162" s="155"/>
      <c r="EU162" s="155"/>
      <c r="EV162" s="156"/>
      <c r="EW162" s="154"/>
      <c r="EX162" s="155"/>
      <c r="EY162" s="155"/>
      <c r="EZ162" s="155"/>
      <c r="FA162" s="155"/>
      <c r="FB162" s="155"/>
      <c r="FC162" s="155"/>
      <c r="FD162" s="155"/>
      <c r="FE162" s="155"/>
      <c r="FF162" s="156"/>
    </row>
    <row r="163" spans="1:162" s="24" customFormat="1" ht="14.25" customHeight="1" x14ac:dyDescent="0.2">
      <c r="A163" s="154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6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54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6"/>
      <c r="CI163" s="172"/>
      <c r="CJ163" s="173"/>
      <c r="CK163" s="173"/>
      <c r="CL163" s="173"/>
      <c r="CM163" s="173"/>
      <c r="CN163" s="173"/>
      <c r="CO163" s="173"/>
      <c r="CP163" s="173"/>
      <c r="CQ163" s="173"/>
      <c r="CR163" s="173"/>
      <c r="CS163" s="173"/>
      <c r="CT163" s="173"/>
      <c r="CU163" s="173"/>
      <c r="CV163" s="173"/>
      <c r="CW163" s="173"/>
      <c r="CX163" s="174"/>
      <c r="CY163" s="154"/>
      <c r="CZ163" s="155"/>
      <c r="DA163" s="155"/>
      <c r="DB163" s="155"/>
      <c r="DC163" s="155"/>
      <c r="DD163" s="155"/>
      <c r="DE163" s="155"/>
      <c r="DF163" s="155"/>
      <c r="DG163" s="155"/>
      <c r="DH163" s="156"/>
      <c r="DI163" s="154"/>
      <c r="DJ163" s="155"/>
      <c r="DK163" s="155"/>
      <c r="DL163" s="155"/>
      <c r="DM163" s="155"/>
      <c r="DN163" s="155"/>
      <c r="DO163" s="155"/>
      <c r="DP163" s="155"/>
      <c r="DQ163" s="155"/>
      <c r="DR163" s="156"/>
      <c r="DS163" s="154"/>
      <c r="DT163" s="155"/>
      <c r="DU163" s="155"/>
      <c r="DV163" s="155"/>
      <c r="DW163" s="155"/>
      <c r="DX163" s="155"/>
      <c r="DY163" s="155"/>
      <c r="DZ163" s="155"/>
      <c r="EA163" s="155"/>
      <c r="EB163" s="156"/>
      <c r="EC163" s="154"/>
      <c r="ED163" s="155"/>
      <c r="EE163" s="155"/>
      <c r="EF163" s="155"/>
      <c r="EG163" s="155"/>
      <c r="EH163" s="155"/>
      <c r="EI163" s="155"/>
      <c r="EJ163" s="155"/>
      <c r="EK163" s="155"/>
      <c r="EL163" s="156"/>
      <c r="EM163" s="154"/>
      <c r="EN163" s="155"/>
      <c r="EO163" s="155"/>
      <c r="EP163" s="155"/>
      <c r="EQ163" s="155"/>
      <c r="ER163" s="155"/>
      <c r="ES163" s="155"/>
      <c r="ET163" s="155"/>
      <c r="EU163" s="155"/>
      <c r="EV163" s="156"/>
      <c r="EW163" s="154"/>
      <c r="EX163" s="155"/>
      <c r="EY163" s="155"/>
      <c r="EZ163" s="155"/>
      <c r="FA163" s="155"/>
      <c r="FB163" s="155"/>
      <c r="FC163" s="155"/>
      <c r="FD163" s="155"/>
      <c r="FE163" s="155"/>
      <c r="FF163" s="156"/>
    </row>
    <row r="164" spans="1:162" s="24" customFormat="1" ht="12.75" x14ac:dyDescent="0.2">
      <c r="A164" s="154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6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54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6"/>
      <c r="CI164" s="166" t="s">
        <v>53</v>
      </c>
      <c r="CJ164" s="167"/>
      <c r="CK164" s="167"/>
      <c r="CL164" s="167"/>
      <c r="CM164" s="167"/>
      <c r="CN164" s="167"/>
      <c r="CO164" s="167"/>
      <c r="CP164" s="167"/>
      <c r="CQ164" s="167"/>
      <c r="CR164" s="168"/>
      <c r="CS164" s="166" t="s">
        <v>36</v>
      </c>
      <c r="CT164" s="167"/>
      <c r="CU164" s="167"/>
      <c r="CV164" s="167"/>
      <c r="CW164" s="167"/>
      <c r="CX164" s="168"/>
      <c r="CY164" s="154"/>
      <c r="CZ164" s="155"/>
      <c r="DA164" s="155"/>
      <c r="DB164" s="155"/>
      <c r="DC164" s="155"/>
      <c r="DD164" s="155"/>
      <c r="DE164" s="155"/>
      <c r="DF164" s="155"/>
      <c r="DG164" s="155"/>
      <c r="DH164" s="156"/>
      <c r="DI164" s="154"/>
      <c r="DJ164" s="155"/>
      <c r="DK164" s="155"/>
      <c r="DL164" s="155"/>
      <c r="DM164" s="155"/>
      <c r="DN164" s="155"/>
      <c r="DO164" s="155"/>
      <c r="DP164" s="155"/>
      <c r="DQ164" s="155"/>
      <c r="DR164" s="156"/>
      <c r="DS164" s="154"/>
      <c r="DT164" s="155"/>
      <c r="DU164" s="155"/>
      <c r="DV164" s="155"/>
      <c r="DW164" s="155"/>
      <c r="DX164" s="155"/>
      <c r="DY164" s="155"/>
      <c r="DZ164" s="155"/>
      <c r="EA164" s="155"/>
      <c r="EB164" s="156"/>
      <c r="EC164" s="154"/>
      <c r="ED164" s="155"/>
      <c r="EE164" s="155"/>
      <c r="EF164" s="155"/>
      <c r="EG164" s="155"/>
      <c r="EH164" s="155"/>
      <c r="EI164" s="155"/>
      <c r="EJ164" s="155"/>
      <c r="EK164" s="155"/>
      <c r="EL164" s="156"/>
      <c r="EM164" s="154"/>
      <c r="EN164" s="155"/>
      <c r="EO164" s="155"/>
      <c r="EP164" s="155"/>
      <c r="EQ164" s="155"/>
      <c r="ER164" s="155"/>
      <c r="ES164" s="155"/>
      <c r="ET164" s="155"/>
      <c r="EU164" s="155"/>
      <c r="EV164" s="156"/>
      <c r="EW164" s="154"/>
      <c r="EX164" s="155"/>
      <c r="EY164" s="155"/>
      <c r="EZ164" s="155"/>
      <c r="FA164" s="155"/>
      <c r="FB164" s="155"/>
      <c r="FC164" s="155"/>
      <c r="FD164" s="155"/>
      <c r="FE164" s="155"/>
      <c r="FF164" s="156"/>
    </row>
    <row r="165" spans="1:162" s="24" customFormat="1" ht="28.5" customHeight="1" x14ac:dyDescent="0.2">
      <c r="A165" s="157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9"/>
      <c r="O165" s="184" t="s">
        <v>33</v>
      </c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 t="s">
        <v>33</v>
      </c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 t="s">
        <v>33</v>
      </c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 t="s">
        <v>33</v>
      </c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 t="s">
        <v>33</v>
      </c>
      <c r="BM165" s="184"/>
      <c r="BN165" s="184"/>
      <c r="BO165" s="184"/>
      <c r="BP165" s="184"/>
      <c r="BQ165" s="184"/>
      <c r="BR165" s="184"/>
      <c r="BS165" s="184"/>
      <c r="BT165" s="184"/>
      <c r="BU165" s="184"/>
      <c r="BV165" s="184"/>
      <c r="BW165" s="184"/>
      <c r="BX165" s="157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9"/>
      <c r="CI165" s="172"/>
      <c r="CJ165" s="173"/>
      <c r="CK165" s="173"/>
      <c r="CL165" s="173"/>
      <c r="CM165" s="173"/>
      <c r="CN165" s="173"/>
      <c r="CO165" s="173"/>
      <c r="CP165" s="173"/>
      <c r="CQ165" s="173"/>
      <c r="CR165" s="174"/>
      <c r="CS165" s="172"/>
      <c r="CT165" s="173"/>
      <c r="CU165" s="173"/>
      <c r="CV165" s="173"/>
      <c r="CW165" s="173"/>
      <c r="CX165" s="174"/>
      <c r="CY165" s="157"/>
      <c r="CZ165" s="158"/>
      <c r="DA165" s="158"/>
      <c r="DB165" s="158"/>
      <c r="DC165" s="158"/>
      <c r="DD165" s="158"/>
      <c r="DE165" s="158"/>
      <c r="DF165" s="158"/>
      <c r="DG165" s="158"/>
      <c r="DH165" s="159"/>
      <c r="DI165" s="157"/>
      <c r="DJ165" s="158"/>
      <c r="DK165" s="158"/>
      <c r="DL165" s="158"/>
      <c r="DM165" s="158"/>
      <c r="DN165" s="158"/>
      <c r="DO165" s="158"/>
      <c r="DP165" s="158"/>
      <c r="DQ165" s="158"/>
      <c r="DR165" s="159"/>
      <c r="DS165" s="157"/>
      <c r="DT165" s="158"/>
      <c r="DU165" s="158"/>
      <c r="DV165" s="158"/>
      <c r="DW165" s="158"/>
      <c r="DX165" s="158"/>
      <c r="DY165" s="158"/>
      <c r="DZ165" s="158"/>
      <c r="EA165" s="158"/>
      <c r="EB165" s="159"/>
      <c r="EC165" s="157"/>
      <c r="ED165" s="158"/>
      <c r="EE165" s="158"/>
      <c r="EF165" s="158"/>
      <c r="EG165" s="158"/>
      <c r="EH165" s="158"/>
      <c r="EI165" s="158"/>
      <c r="EJ165" s="158"/>
      <c r="EK165" s="158"/>
      <c r="EL165" s="159"/>
      <c r="EM165" s="157"/>
      <c r="EN165" s="158"/>
      <c r="EO165" s="158"/>
      <c r="EP165" s="158"/>
      <c r="EQ165" s="158"/>
      <c r="ER165" s="158"/>
      <c r="ES165" s="158"/>
      <c r="ET165" s="158"/>
      <c r="EU165" s="158"/>
      <c r="EV165" s="159"/>
      <c r="EW165" s="157"/>
      <c r="EX165" s="158"/>
      <c r="EY165" s="158"/>
      <c r="EZ165" s="158"/>
      <c r="FA165" s="158"/>
      <c r="FB165" s="158"/>
      <c r="FC165" s="158"/>
      <c r="FD165" s="158"/>
      <c r="FE165" s="158"/>
      <c r="FF165" s="159"/>
    </row>
    <row r="166" spans="1:162" s="25" customFormat="1" ht="12" customHeight="1" x14ac:dyDescent="0.2">
      <c r="A166" s="181">
        <v>1</v>
      </c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3"/>
      <c r="O166" s="181">
        <v>2</v>
      </c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3"/>
      <c r="AB166" s="181">
        <v>3</v>
      </c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3"/>
      <c r="AN166" s="181">
        <v>4</v>
      </c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3"/>
      <c r="AZ166" s="181">
        <v>5</v>
      </c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3"/>
      <c r="BL166" s="181">
        <v>6</v>
      </c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3"/>
      <c r="BX166" s="181">
        <v>7</v>
      </c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3"/>
      <c r="CI166" s="181">
        <v>8</v>
      </c>
      <c r="CJ166" s="182"/>
      <c r="CK166" s="182"/>
      <c r="CL166" s="182"/>
      <c r="CM166" s="182"/>
      <c r="CN166" s="182"/>
      <c r="CO166" s="182"/>
      <c r="CP166" s="182"/>
      <c r="CQ166" s="182"/>
      <c r="CR166" s="183"/>
      <c r="CS166" s="181">
        <v>9</v>
      </c>
      <c r="CT166" s="182"/>
      <c r="CU166" s="182"/>
      <c r="CV166" s="182"/>
      <c r="CW166" s="182"/>
      <c r="CX166" s="183"/>
      <c r="CY166" s="181">
        <v>10</v>
      </c>
      <c r="CZ166" s="182"/>
      <c r="DA166" s="182"/>
      <c r="DB166" s="182"/>
      <c r="DC166" s="182"/>
      <c r="DD166" s="182"/>
      <c r="DE166" s="182"/>
      <c r="DF166" s="182"/>
      <c r="DG166" s="182"/>
      <c r="DH166" s="183"/>
      <c r="DI166" s="181">
        <v>11</v>
      </c>
      <c r="DJ166" s="182"/>
      <c r="DK166" s="182"/>
      <c r="DL166" s="182"/>
      <c r="DM166" s="182"/>
      <c r="DN166" s="182"/>
      <c r="DO166" s="182"/>
      <c r="DP166" s="182"/>
      <c r="DQ166" s="182"/>
      <c r="DR166" s="183"/>
      <c r="DS166" s="181">
        <v>12</v>
      </c>
      <c r="DT166" s="182"/>
      <c r="DU166" s="182"/>
      <c r="DV166" s="182"/>
      <c r="DW166" s="182"/>
      <c r="DX166" s="182"/>
      <c r="DY166" s="182"/>
      <c r="DZ166" s="182"/>
      <c r="EA166" s="182"/>
      <c r="EB166" s="183"/>
      <c r="EC166" s="181">
        <v>13</v>
      </c>
      <c r="ED166" s="182"/>
      <c r="EE166" s="182"/>
      <c r="EF166" s="182"/>
      <c r="EG166" s="182"/>
      <c r="EH166" s="182"/>
      <c r="EI166" s="182"/>
      <c r="EJ166" s="182"/>
      <c r="EK166" s="182"/>
      <c r="EL166" s="183"/>
      <c r="EM166" s="181">
        <v>14</v>
      </c>
      <c r="EN166" s="182"/>
      <c r="EO166" s="182"/>
      <c r="EP166" s="182"/>
      <c r="EQ166" s="182"/>
      <c r="ER166" s="182"/>
      <c r="ES166" s="182"/>
      <c r="ET166" s="182"/>
      <c r="EU166" s="182"/>
      <c r="EV166" s="183"/>
      <c r="EW166" s="181">
        <v>15</v>
      </c>
      <c r="EX166" s="182"/>
      <c r="EY166" s="182"/>
      <c r="EZ166" s="182"/>
      <c r="FA166" s="182"/>
      <c r="FB166" s="182"/>
      <c r="FC166" s="182"/>
      <c r="FD166" s="182"/>
      <c r="FE166" s="182"/>
      <c r="FF166" s="183"/>
    </row>
    <row r="167" spans="1:162" s="25" customFormat="1" ht="92.25" customHeight="1" x14ac:dyDescent="0.2">
      <c r="A167" s="316" t="s">
        <v>273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7"/>
      <c r="M167" s="317"/>
      <c r="N167" s="318"/>
      <c r="O167" s="166" t="s">
        <v>231</v>
      </c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8"/>
      <c r="AB167" s="166" t="s">
        <v>83</v>
      </c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8"/>
      <c r="AN167" s="166" t="s">
        <v>253</v>
      </c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8"/>
      <c r="AZ167" s="166" t="s">
        <v>232</v>
      </c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8"/>
      <c r="BL167" s="166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8"/>
      <c r="BX167" s="141" t="s">
        <v>89</v>
      </c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3"/>
      <c r="CI167" s="141" t="s">
        <v>90</v>
      </c>
      <c r="CJ167" s="142"/>
      <c r="CK167" s="142"/>
      <c r="CL167" s="142"/>
      <c r="CM167" s="142"/>
      <c r="CN167" s="142"/>
      <c r="CO167" s="142"/>
      <c r="CP167" s="142"/>
      <c r="CQ167" s="142"/>
      <c r="CR167" s="143"/>
      <c r="CS167" s="144" t="s">
        <v>91</v>
      </c>
      <c r="CT167" s="145"/>
      <c r="CU167" s="145"/>
      <c r="CV167" s="145"/>
      <c r="CW167" s="145"/>
      <c r="CX167" s="146"/>
      <c r="CY167" s="141">
        <v>8</v>
      </c>
      <c r="CZ167" s="142"/>
      <c r="DA167" s="142"/>
      <c r="DB167" s="142"/>
      <c r="DC167" s="142"/>
      <c r="DD167" s="142"/>
      <c r="DE167" s="142"/>
      <c r="DF167" s="142"/>
      <c r="DG167" s="142"/>
      <c r="DH167" s="143"/>
      <c r="DI167" s="141">
        <v>25</v>
      </c>
      <c r="DJ167" s="142"/>
      <c r="DK167" s="142"/>
      <c r="DL167" s="142"/>
      <c r="DM167" s="142"/>
      <c r="DN167" s="142"/>
      <c r="DO167" s="142"/>
      <c r="DP167" s="142"/>
      <c r="DQ167" s="142"/>
      <c r="DR167" s="143"/>
      <c r="DS167" s="141">
        <v>13</v>
      </c>
      <c r="DT167" s="142"/>
      <c r="DU167" s="142"/>
      <c r="DV167" s="142"/>
      <c r="DW167" s="142"/>
      <c r="DX167" s="142"/>
      <c r="DY167" s="142"/>
      <c r="DZ167" s="142"/>
      <c r="EA167" s="142"/>
      <c r="EB167" s="143"/>
      <c r="EC167" s="141"/>
      <c r="ED167" s="142"/>
      <c r="EE167" s="142"/>
      <c r="EF167" s="142"/>
      <c r="EG167" s="142"/>
      <c r="EH167" s="142"/>
      <c r="EI167" s="142"/>
      <c r="EJ167" s="142"/>
      <c r="EK167" s="142"/>
      <c r="EL167" s="143"/>
      <c r="EM167" s="141"/>
      <c r="EN167" s="142"/>
      <c r="EO167" s="142"/>
      <c r="EP167" s="142"/>
      <c r="EQ167" s="142"/>
      <c r="ER167" s="142"/>
      <c r="ES167" s="142"/>
      <c r="ET167" s="142"/>
      <c r="EU167" s="142"/>
      <c r="EV167" s="143"/>
      <c r="EW167" s="141"/>
      <c r="EX167" s="142"/>
      <c r="EY167" s="142"/>
      <c r="EZ167" s="142"/>
      <c r="FA167" s="142"/>
      <c r="FB167" s="142"/>
      <c r="FC167" s="142"/>
      <c r="FD167" s="142"/>
      <c r="FE167" s="142"/>
      <c r="FF167" s="143"/>
    </row>
    <row r="168" spans="1:162" s="25" customFormat="1" ht="84" customHeight="1" x14ac:dyDescent="0.2">
      <c r="A168" s="316" t="s">
        <v>390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7"/>
      <c r="M168" s="317"/>
      <c r="N168" s="318"/>
      <c r="O168" s="166" t="s">
        <v>231</v>
      </c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8"/>
      <c r="AB168" s="166" t="s">
        <v>87</v>
      </c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8"/>
      <c r="AN168" s="166" t="s">
        <v>253</v>
      </c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8"/>
      <c r="AZ168" s="166" t="s">
        <v>232</v>
      </c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8"/>
      <c r="BL168" s="166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8"/>
      <c r="BX168" s="141" t="s">
        <v>89</v>
      </c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3"/>
      <c r="CI168" s="141" t="s">
        <v>90</v>
      </c>
      <c r="CJ168" s="142"/>
      <c r="CK168" s="142"/>
      <c r="CL168" s="142"/>
      <c r="CM168" s="142"/>
      <c r="CN168" s="142"/>
      <c r="CO168" s="142"/>
      <c r="CP168" s="142"/>
      <c r="CQ168" s="142"/>
      <c r="CR168" s="143"/>
      <c r="CS168" s="144" t="s">
        <v>91</v>
      </c>
      <c r="CT168" s="145"/>
      <c r="CU168" s="145"/>
      <c r="CV168" s="145"/>
      <c r="CW168" s="145"/>
      <c r="CX168" s="146"/>
      <c r="CY168" s="141">
        <v>0</v>
      </c>
      <c r="CZ168" s="142"/>
      <c r="DA168" s="142"/>
      <c r="DB168" s="142"/>
      <c r="DC168" s="142"/>
      <c r="DD168" s="142"/>
      <c r="DE168" s="142"/>
      <c r="DF168" s="142"/>
      <c r="DG168" s="142"/>
      <c r="DH168" s="143"/>
      <c r="DI168" s="141">
        <v>0</v>
      </c>
      <c r="DJ168" s="142"/>
      <c r="DK168" s="142"/>
      <c r="DL168" s="142"/>
      <c r="DM168" s="142"/>
      <c r="DN168" s="142"/>
      <c r="DO168" s="142"/>
      <c r="DP168" s="142"/>
      <c r="DQ168" s="142"/>
      <c r="DR168" s="143"/>
      <c r="DS168" s="141">
        <v>0</v>
      </c>
      <c r="DT168" s="142"/>
      <c r="DU168" s="142"/>
      <c r="DV168" s="142"/>
      <c r="DW168" s="142"/>
      <c r="DX168" s="142"/>
      <c r="DY168" s="142"/>
      <c r="DZ168" s="142"/>
      <c r="EA168" s="142"/>
      <c r="EB168" s="143"/>
      <c r="EC168" s="141"/>
      <c r="ED168" s="142"/>
      <c r="EE168" s="142"/>
      <c r="EF168" s="142"/>
      <c r="EG168" s="142"/>
      <c r="EH168" s="142"/>
      <c r="EI168" s="142"/>
      <c r="EJ168" s="142"/>
      <c r="EK168" s="142"/>
      <c r="EL168" s="143"/>
      <c r="EM168" s="141"/>
      <c r="EN168" s="142"/>
      <c r="EO168" s="142"/>
      <c r="EP168" s="142"/>
      <c r="EQ168" s="142"/>
      <c r="ER168" s="142"/>
      <c r="ES168" s="142"/>
      <c r="ET168" s="142"/>
      <c r="EU168" s="142"/>
      <c r="EV168" s="143"/>
      <c r="EW168" s="141"/>
      <c r="EX168" s="142"/>
      <c r="EY168" s="142"/>
      <c r="EZ168" s="142"/>
      <c r="FA168" s="142"/>
      <c r="FB168" s="142"/>
      <c r="FC168" s="142"/>
      <c r="FD168" s="142"/>
      <c r="FE168" s="142"/>
      <c r="FF168" s="143"/>
    </row>
    <row r="169" spans="1:162" s="49" customFormat="1" ht="102" customHeight="1" x14ac:dyDescent="0.2">
      <c r="A169" s="313" t="s">
        <v>273</v>
      </c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5"/>
      <c r="O169" s="166" t="s">
        <v>231</v>
      </c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8"/>
      <c r="AB169" s="166" t="s">
        <v>83</v>
      </c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8"/>
      <c r="AN169" s="166" t="s">
        <v>254</v>
      </c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8"/>
      <c r="AZ169" s="166" t="s">
        <v>232</v>
      </c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8"/>
      <c r="BL169" s="166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8"/>
      <c r="BX169" s="141" t="s">
        <v>89</v>
      </c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3"/>
      <c r="CI169" s="141" t="s">
        <v>90</v>
      </c>
      <c r="CJ169" s="142"/>
      <c r="CK169" s="142"/>
      <c r="CL169" s="142"/>
      <c r="CM169" s="142"/>
      <c r="CN169" s="142"/>
      <c r="CO169" s="142"/>
      <c r="CP169" s="142"/>
      <c r="CQ169" s="142"/>
      <c r="CR169" s="143"/>
      <c r="CS169" s="144" t="s">
        <v>91</v>
      </c>
      <c r="CT169" s="145"/>
      <c r="CU169" s="145"/>
      <c r="CV169" s="145"/>
      <c r="CW169" s="145"/>
      <c r="CX169" s="146"/>
      <c r="CY169" s="141">
        <v>7</v>
      </c>
      <c r="CZ169" s="142"/>
      <c r="DA169" s="142"/>
      <c r="DB169" s="142"/>
      <c r="DC169" s="142"/>
      <c r="DD169" s="142"/>
      <c r="DE169" s="142"/>
      <c r="DF169" s="142"/>
      <c r="DG169" s="142"/>
      <c r="DH169" s="143"/>
      <c r="DI169" s="141">
        <v>8</v>
      </c>
      <c r="DJ169" s="142"/>
      <c r="DK169" s="142"/>
      <c r="DL169" s="142"/>
      <c r="DM169" s="142"/>
      <c r="DN169" s="142"/>
      <c r="DO169" s="142"/>
      <c r="DP169" s="142"/>
      <c r="DQ169" s="142"/>
      <c r="DR169" s="143"/>
      <c r="DS169" s="141">
        <v>21</v>
      </c>
      <c r="DT169" s="142"/>
      <c r="DU169" s="142"/>
      <c r="DV169" s="142"/>
      <c r="DW169" s="142"/>
      <c r="DX169" s="142"/>
      <c r="DY169" s="142"/>
      <c r="DZ169" s="142"/>
      <c r="EA169" s="142"/>
      <c r="EB169" s="143"/>
      <c r="EC169" s="141"/>
      <c r="ED169" s="142"/>
      <c r="EE169" s="142"/>
      <c r="EF169" s="142"/>
      <c r="EG169" s="142"/>
      <c r="EH169" s="142"/>
      <c r="EI169" s="142"/>
      <c r="EJ169" s="142"/>
      <c r="EK169" s="142"/>
      <c r="EL169" s="143"/>
      <c r="EM169" s="141"/>
      <c r="EN169" s="142"/>
      <c r="EO169" s="142"/>
      <c r="EP169" s="142"/>
      <c r="EQ169" s="142"/>
      <c r="ER169" s="142"/>
      <c r="ES169" s="142"/>
      <c r="ET169" s="142"/>
      <c r="EU169" s="142"/>
      <c r="EV169" s="143"/>
      <c r="EW169" s="141"/>
      <c r="EX169" s="142"/>
      <c r="EY169" s="142"/>
      <c r="EZ169" s="142"/>
      <c r="FA169" s="142"/>
      <c r="FB169" s="142"/>
      <c r="FC169" s="142"/>
      <c r="FD169" s="142"/>
      <c r="FE169" s="142"/>
      <c r="FF169" s="143"/>
    </row>
    <row r="170" spans="1:162" s="49" customFormat="1" ht="93.75" customHeight="1" x14ac:dyDescent="0.2">
      <c r="A170" s="313" t="s">
        <v>272</v>
      </c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5"/>
      <c r="O170" s="166" t="s">
        <v>231</v>
      </c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8"/>
      <c r="AB170" s="166" t="s">
        <v>87</v>
      </c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8"/>
      <c r="AN170" s="166" t="s">
        <v>254</v>
      </c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8"/>
      <c r="AZ170" s="166" t="s">
        <v>232</v>
      </c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8"/>
      <c r="BL170" s="166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8"/>
      <c r="BX170" s="141" t="s">
        <v>89</v>
      </c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3"/>
      <c r="CI170" s="141" t="s">
        <v>90</v>
      </c>
      <c r="CJ170" s="142"/>
      <c r="CK170" s="142"/>
      <c r="CL170" s="142"/>
      <c r="CM170" s="142"/>
      <c r="CN170" s="142"/>
      <c r="CO170" s="142"/>
      <c r="CP170" s="142"/>
      <c r="CQ170" s="142"/>
      <c r="CR170" s="143"/>
      <c r="CS170" s="144" t="s">
        <v>91</v>
      </c>
      <c r="CT170" s="145"/>
      <c r="CU170" s="145"/>
      <c r="CV170" s="145"/>
      <c r="CW170" s="145"/>
      <c r="CX170" s="146"/>
      <c r="CY170" s="141">
        <v>0</v>
      </c>
      <c r="CZ170" s="142"/>
      <c r="DA170" s="142"/>
      <c r="DB170" s="142"/>
      <c r="DC170" s="142"/>
      <c r="DD170" s="142"/>
      <c r="DE170" s="142"/>
      <c r="DF170" s="142"/>
      <c r="DG170" s="142"/>
      <c r="DH170" s="143"/>
      <c r="DI170" s="141">
        <v>0</v>
      </c>
      <c r="DJ170" s="142"/>
      <c r="DK170" s="142"/>
      <c r="DL170" s="142"/>
      <c r="DM170" s="142"/>
      <c r="DN170" s="142"/>
      <c r="DO170" s="142"/>
      <c r="DP170" s="142"/>
      <c r="DQ170" s="142"/>
      <c r="DR170" s="143"/>
      <c r="DS170" s="141">
        <v>0</v>
      </c>
      <c r="DT170" s="142"/>
      <c r="DU170" s="142"/>
      <c r="DV170" s="142"/>
      <c r="DW170" s="142"/>
      <c r="DX170" s="142"/>
      <c r="DY170" s="142"/>
      <c r="DZ170" s="142"/>
      <c r="EA170" s="142"/>
      <c r="EB170" s="143"/>
      <c r="EC170" s="141"/>
      <c r="ED170" s="142"/>
      <c r="EE170" s="142"/>
      <c r="EF170" s="142"/>
      <c r="EG170" s="142"/>
      <c r="EH170" s="142"/>
      <c r="EI170" s="142"/>
      <c r="EJ170" s="142"/>
      <c r="EK170" s="142"/>
      <c r="EL170" s="143"/>
      <c r="EM170" s="141"/>
      <c r="EN170" s="142"/>
      <c r="EO170" s="142"/>
      <c r="EP170" s="142"/>
      <c r="EQ170" s="142"/>
      <c r="ER170" s="142"/>
      <c r="ES170" s="142"/>
      <c r="ET170" s="142"/>
      <c r="EU170" s="142"/>
      <c r="EV170" s="143"/>
      <c r="EW170" s="141"/>
      <c r="EX170" s="142"/>
      <c r="EY170" s="142"/>
      <c r="EZ170" s="142"/>
      <c r="FA170" s="142"/>
      <c r="FB170" s="142"/>
      <c r="FC170" s="142"/>
      <c r="FD170" s="142"/>
      <c r="FE170" s="142"/>
      <c r="FF170" s="143"/>
    </row>
    <row r="171" spans="1:162" s="49" customFormat="1" ht="93.75" customHeight="1" x14ac:dyDescent="0.2">
      <c r="A171" s="316" t="s">
        <v>387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8"/>
      <c r="O171" s="166" t="s">
        <v>188</v>
      </c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8"/>
      <c r="AB171" s="166" t="s">
        <v>83</v>
      </c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8"/>
      <c r="AN171" s="166" t="s">
        <v>253</v>
      </c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8"/>
      <c r="AZ171" s="166" t="s">
        <v>232</v>
      </c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8"/>
      <c r="BL171" s="166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8"/>
      <c r="BX171" s="141" t="s">
        <v>89</v>
      </c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3"/>
      <c r="CI171" s="141" t="s">
        <v>90</v>
      </c>
      <c r="CJ171" s="142"/>
      <c r="CK171" s="142"/>
      <c r="CL171" s="142"/>
      <c r="CM171" s="142"/>
      <c r="CN171" s="142"/>
      <c r="CO171" s="142"/>
      <c r="CP171" s="142"/>
      <c r="CQ171" s="142"/>
      <c r="CR171" s="143"/>
      <c r="CS171" s="144" t="s">
        <v>91</v>
      </c>
      <c r="CT171" s="145"/>
      <c r="CU171" s="145"/>
      <c r="CV171" s="145"/>
      <c r="CW171" s="145"/>
      <c r="CX171" s="146"/>
      <c r="CY171" s="141">
        <v>8</v>
      </c>
      <c r="CZ171" s="142"/>
      <c r="DA171" s="142"/>
      <c r="DB171" s="142"/>
      <c r="DC171" s="142"/>
      <c r="DD171" s="142"/>
      <c r="DE171" s="142"/>
      <c r="DF171" s="142"/>
      <c r="DG171" s="142"/>
      <c r="DH171" s="143"/>
      <c r="DI171" s="141">
        <v>33</v>
      </c>
      <c r="DJ171" s="142"/>
      <c r="DK171" s="142"/>
      <c r="DL171" s="142"/>
      <c r="DM171" s="142"/>
      <c r="DN171" s="142"/>
      <c r="DO171" s="142"/>
      <c r="DP171" s="142"/>
      <c r="DQ171" s="142"/>
      <c r="DR171" s="143"/>
      <c r="DS171" s="141">
        <v>58</v>
      </c>
      <c r="DT171" s="142"/>
      <c r="DU171" s="142"/>
      <c r="DV171" s="142"/>
      <c r="DW171" s="142"/>
      <c r="DX171" s="142"/>
      <c r="DY171" s="142"/>
      <c r="DZ171" s="142"/>
      <c r="EA171" s="142"/>
      <c r="EB171" s="143"/>
      <c r="EC171" s="141"/>
      <c r="ED171" s="142"/>
      <c r="EE171" s="142"/>
      <c r="EF171" s="142"/>
      <c r="EG171" s="142"/>
      <c r="EH171" s="142"/>
      <c r="EI171" s="142"/>
      <c r="EJ171" s="142"/>
      <c r="EK171" s="142"/>
      <c r="EL171" s="143"/>
      <c r="EM171" s="141"/>
      <c r="EN171" s="142"/>
      <c r="EO171" s="142"/>
      <c r="EP171" s="142"/>
      <c r="EQ171" s="142"/>
      <c r="ER171" s="142"/>
      <c r="ES171" s="142"/>
      <c r="ET171" s="142"/>
      <c r="EU171" s="142"/>
      <c r="EV171" s="143"/>
      <c r="EW171" s="141"/>
      <c r="EX171" s="142"/>
      <c r="EY171" s="142"/>
      <c r="EZ171" s="142"/>
      <c r="FA171" s="142"/>
      <c r="FB171" s="142"/>
      <c r="FC171" s="142"/>
      <c r="FD171" s="142"/>
      <c r="FE171" s="142"/>
      <c r="FF171" s="143"/>
    </row>
    <row r="172" spans="1:162" s="49" customFormat="1" ht="93.75" customHeight="1" x14ac:dyDescent="0.2">
      <c r="A172" s="316" t="s">
        <v>386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8"/>
      <c r="O172" s="166" t="s">
        <v>188</v>
      </c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8"/>
      <c r="AB172" s="166" t="s">
        <v>87</v>
      </c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8"/>
      <c r="AN172" s="166" t="s">
        <v>253</v>
      </c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8"/>
      <c r="AZ172" s="166" t="s">
        <v>232</v>
      </c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8"/>
      <c r="BL172" s="166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8"/>
      <c r="BX172" s="141" t="s">
        <v>89</v>
      </c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3"/>
      <c r="CI172" s="141" t="s">
        <v>90</v>
      </c>
      <c r="CJ172" s="142"/>
      <c r="CK172" s="142"/>
      <c r="CL172" s="142"/>
      <c r="CM172" s="142"/>
      <c r="CN172" s="142"/>
      <c r="CO172" s="142"/>
      <c r="CP172" s="142"/>
      <c r="CQ172" s="142"/>
      <c r="CR172" s="143"/>
      <c r="CS172" s="144" t="s">
        <v>91</v>
      </c>
      <c r="CT172" s="145"/>
      <c r="CU172" s="145"/>
      <c r="CV172" s="145"/>
      <c r="CW172" s="145"/>
      <c r="CX172" s="146"/>
      <c r="CY172" s="141">
        <v>0</v>
      </c>
      <c r="CZ172" s="142"/>
      <c r="DA172" s="142"/>
      <c r="DB172" s="142"/>
      <c r="DC172" s="142"/>
      <c r="DD172" s="142"/>
      <c r="DE172" s="142"/>
      <c r="DF172" s="142"/>
      <c r="DG172" s="142"/>
      <c r="DH172" s="143"/>
      <c r="DI172" s="141">
        <v>0</v>
      </c>
      <c r="DJ172" s="142"/>
      <c r="DK172" s="142"/>
      <c r="DL172" s="142"/>
      <c r="DM172" s="142"/>
      <c r="DN172" s="142"/>
      <c r="DO172" s="142"/>
      <c r="DP172" s="142"/>
      <c r="DQ172" s="142"/>
      <c r="DR172" s="143"/>
      <c r="DS172" s="141">
        <v>0</v>
      </c>
      <c r="DT172" s="142"/>
      <c r="DU172" s="142"/>
      <c r="DV172" s="142"/>
      <c r="DW172" s="142"/>
      <c r="DX172" s="142"/>
      <c r="DY172" s="142"/>
      <c r="DZ172" s="142"/>
      <c r="EA172" s="142"/>
      <c r="EB172" s="143"/>
      <c r="EC172" s="141"/>
      <c r="ED172" s="142"/>
      <c r="EE172" s="142"/>
      <c r="EF172" s="142"/>
      <c r="EG172" s="142"/>
      <c r="EH172" s="142"/>
      <c r="EI172" s="142"/>
      <c r="EJ172" s="142"/>
      <c r="EK172" s="142"/>
      <c r="EL172" s="143"/>
      <c r="EM172" s="141"/>
      <c r="EN172" s="142"/>
      <c r="EO172" s="142"/>
      <c r="EP172" s="142"/>
      <c r="EQ172" s="142"/>
      <c r="ER172" s="142"/>
      <c r="ES172" s="142"/>
      <c r="ET172" s="142"/>
      <c r="EU172" s="142"/>
      <c r="EV172" s="143"/>
      <c r="EW172" s="141"/>
      <c r="EX172" s="142"/>
      <c r="EY172" s="142"/>
      <c r="EZ172" s="142"/>
      <c r="FA172" s="142"/>
      <c r="FB172" s="142"/>
      <c r="FC172" s="142"/>
      <c r="FD172" s="142"/>
      <c r="FE172" s="142"/>
      <c r="FF172" s="143"/>
    </row>
    <row r="173" spans="1:162" s="49" customFormat="1" ht="102" customHeight="1" x14ac:dyDescent="0.2">
      <c r="A173" s="313" t="s">
        <v>275</v>
      </c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5"/>
      <c r="O173" s="166" t="s">
        <v>188</v>
      </c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8"/>
      <c r="AB173" s="166" t="s">
        <v>83</v>
      </c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8"/>
      <c r="AN173" s="166" t="s">
        <v>254</v>
      </c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8"/>
      <c r="AZ173" s="166" t="s">
        <v>232</v>
      </c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8"/>
      <c r="BL173" s="166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8"/>
      <c r="BX173" s="141" t="s">
        <v>89</v>
      </c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3"/>
      <c r="CI173" s="141" t="s">
        <v>90</v>
      </c>
      <c r="CJ173" s="142"/>
      <c r="CK173" s="142"/>
      <c r="CL173" s="142"/>
      <c r="CM173" s="142"/>
      <c r="CN173" s="142"/>
      <c r="CO173" s="142"/>
      <c r="CP173" s="142"/>
      <c r="CQ173" s="142"/>
      <c r="CR173" s="143"/>
      <c r="CS173" s="144" t="s">
        <v>91</v>
      </c>
      <c r="CT173" s="145"/>
      <c r="CU173" s="145"/>
      <c r="CV173" s="145"/>
      <c r="CW173" s="145"/>
      <c r="CX173" s="146"/>
      <c r="CY173" s="141">
        <v>6</v>
      </c>
      <c r="CZ173" s="142"/>
      <c r="DA173" s="142"/>
      <c r="DB173" s="142"/>
      <c r="DC173" s="142"/>
      <c r="DD173" s="142"/>
      <c r="DE173" s="142"/>
      <c r="DF173" s="142"/>
      <c r="DG173" s="142"/>
      <c r="DH173" s="143"/>
      <c r="DI173" s="141">
        <v>0</v>
      </c>
      <c r="DJ173" s="142"/>
      <c r="DK173" s="142"/>
      <c r="DL173" s="142"/>
      <c r="DM173" s="142"/>
      <c r="DN173" s="142"/>
      <c r="DO173" s="142"/>
      <c r="DP173" s="142"/>
      <c r="DQ173" s="142"/>
      <c r="DR173" s="143"/>
      <c r="DS173" s="141">
        <v>0</v>
      </c>
      <c r="DT173" s="142"/>
      <c r="DU173" s="142"/>
      <c r="DV173" s="142"/>
      <c r="DW173" s="142"/>
      <c r="DX173" s="142"/>
      <c r="DY173" s="142"/>
      <c r="DZ173" s="142"/>
      <c r="EA173" s="142"/>
      <c r="EB173" s="143"/>
      <c r="EC173" s="141"/>
      <c r="ED173" s="142"/>
      <c r="EE173" s="142"/>
      <c r="EF173" s="142"/>
      <c r="EG173" s="142"/>
      <c r="EH173" s="142"/>
      <c r="EI173" s="142"/>
      <c r="EJ173" s="142"/>
      <c r="EK173" s="142"/>
      <c r="EL173" s="143"/>
      <c r="EM173" s="141"/>
      <c r="EN173" s="142"/>
      <c r="EO173" s="142"/>
      <c r="EP173" s="142"/>
      <c r="EQ173" s="142"/>
      <c r="ER173" s="142"/>
      <c r="ES173" s="142"/>
      <c r="ET173" s="142"/>
      <c r="EU173" s="142"/>
      <c r="EV173" s="143"/>
      <c r="EW173" s="141"/>
      <c r="EX173" s="142"/>
      <c r="EY173" s="142"/>
      <c r="EZ173" s="142"/>
      <c r="FA173" s="142"/>
      <c r="FB173" s="142"/>
      <c r="FC173" s="142"/>
      <c r="FD173" s="142"/>
      <c r="FE173" s="142"/>
      <c r="FF173" s="143"/>
    </row>
    <row r="174" spans="1:162" s="49" customFormat="1" ht="93.75" customHeight="1" x14ac:dyDescent="0.2">
      <c r="A174" s="313" t="s">
        <v>274</v>
      </c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5"/>
      <c r="O174" s="166" t="s">
        <v>188</v>
      </c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8"/>
      <c r="AB174" s="166" t="s">
        <v>87</v>
      </c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8"/>
      <c r="AN174" s="166" t="s">
        <v>254</v>
      </c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8"/>
      <c r="AZ174" s="166" t="s">
        <v>232</v>
      </c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8"/>
      <c r="BL174" s="166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8"/>
      <c r="BX174" s="141" t="s">
        <v>89</v>
      </c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3"/>
      <c r="CI174" s="141" t="s">
        <v>90</v>
      </c>
      <c r="CJ174" s="142"/>
      <c r="CK174" s="142"/>
      <c r="CL174" s="142"/>
      <c r="CM174" s="142"/>
      <c r="CN174" s="142"/>
      <c r="CO174" s="142"/>
      <c r="CP174" s="142"/>
      <c r="CQ174" s="142"/>
      <c r="CR174" s="143"/>
      <c r="CS174" s="144" t="s">
        <v>91</v>
      </c>
      <c r="CT174" s="145"/>
      <c r="CU174" s="145"/>
      <c r="CV174" s="145"/>
      <c r="CW174" s="145"/>
      <c r="CX174" s="146"/>
      <c r="CY174" s="141">
        <v>0</v>
      </c>
      <c r="CZ174" s="142"/>
      <c r="DA174" s="142"/>
      <c r="DB174" s="142"/>
      <c r="DC174" s="142"/>
      <c r="DD174" s="142"/>
      <c r="DE174" s="142"/>
      <c r="DF174" s="142"/>
      <c r="DG174" s="142"/>
      <c r="DH174" s="143"/>
      <c r="DI174" s="141">
        <v>0</v>
      </c>
      <c r="DJ174" s="142"/>
      <c r="DK174" s="142"/>
      <c r="DL174" s="142"/>
      <c r="DM174" s="142"/>
      <c r="DN174" s="142"/>
      <c r="DO174" s="142"/>
      <c r="DP174" s="142"/>
      <c r="DQ174" s="142"/>
      <c r="DR174" s="143"/>
      <c r="DS174" s="141">
        <v>0</v>
      </c>
      <c r="DT174" s="142"/>
      <c r="DU174" s="142"/>
      <c r="DV174" s="142"/>
      <c r="DW174" s="142"/>
      <c r="DX174" s="142"/>
      <c r="DY174" s="142"/>
      <c r="DZ174" s="142"/>
      <c r="EA174" s="142"/>
      <c r="EB174" s="143"/>
      <c r="EC174" s="141"/>
      <c r="ED174" s="142"/>
      <c r="EE174" s="142"/>
      <c r="EF174" s="142"/>
      <c r="EG174" s="142"/>
      <c r="EH174" s="142"/>
      <c r="EI174" s="142"/>
      <c r="EJ174" s="142"/>
      <c r="EK174" s="142"/>
      <c r="EL174" s="143"/>
      <c r="EM174" s="141"/>
      <c r="EN174" s="142"/>
      <c r="EO174" s="142"/>
      <c r="EP174" s="142"/>
      <c r="EQ174" s="142"/>
      <c r="ER174" s="142"/>
      <c r="ES174" s="142"/>
      <c r="ET174" s="142"/>
      <c r="EU174" s="142"/>
      <c r="EV174" s="143"/>
      <c r="EW174" s="141"/>
      <c r="EX174" s="142"/>
      <c r="EY174" s="142"/>
      <c r="EZ174" s="142"/>
      <c r="FA174" s="142"/>
      <c r="FB174" s="142"/>
      <c r="FC174" s="142"/>
      <c r="FD174" s="142"/>
      <c r="FE174" s="142"/>
      <c r="FF174" s="143"/>
    </row>
    <row r="175" spans="1:162" s="49" customFormat="1" ht="102" customHeight="1" x14ac:dyDescent="0.2">
      <c r="A175" s="313" t="s">
        <v>276</v>
      </c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5"/>
      <c r="O175" s="166" t="s">
        <v>184</v>
      </c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8"/>
      <c r="AB175" s="166" t="s">
        <v>83</v>
      </c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8"/>
      <c r="AN175" s="166" t="s">
        <v>253</v>
      </c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8"/>
      <c r="AZ175" s="166" t="s">
        <v>232</v>
      </c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8"/>
      <c r="BL175" s="166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8"/>
      <c r="BX175" s="141" t="s">
        <v>89</v>
      </c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3"/>
      <c r="CI175" s="141" t="s">
        <v>90</v>
      </c>
      <c r="CJ175" s="142"/>
      <c r="CK175" s="142"/>
      <c r="CL175" s="142"/>
      <c r="CM175" s="142"/>
      <c r="CN175" s="142"/>
      <c r="CO175" s="142"/>
      <c r="CP175" s="142"/>
      <c r="CQ175" s="142"/>
      <c r="CR175" s="143"/>
      <c r="CS175" s="144" t="s">
        <v>91</v>
      </c>
      <c r="CT175" s="145"/>
      <c r="CU175" s="145"/>
      <c r="CV175" s="145"/>
      <c r="CW175" s="145"/>
      <c r="CX175" s="146"/>
      <c r="CY175" s="141">
        <v>52</v>
      </c>
      <c r="CZ175" s="142"/>
      <c r="DA175" s="142"/>
      <c r="DB175" s="142"/>
      <c r="DC175" s="142"/>
      <c r="DD175" s="142"/>
      <c r="DE175" s="142"/>
      <c r="DF175" s="142"/>
      <c r="DG175" s="142"/>
      <c r="DH175" s="143"/>
      <c r="DI175" s="141">
        <v>55</v>
      </c>
      <c r="DJ175" s="142"/>
      <c r="DK175" s="142"/>
      <c r="DL175" s="142"/>
      <c r="DM175" s="142"/>
      <c r="DN175" s="142"/>
      <c r="DO175" s="142"/>
      <c r="DP175" s="142"/>
      <c r="DQ175" s="142"/>
      <c r="DR175" s="143"/>
      <c r="DS175" s="141">
        <v>38</v>
      </c>
      <c r="DT175" s="142"/>
      <c r="DU175" s="142"/>
      <c r="DV175" s="142"/>
      <c r="DW175" s="142"/>
      <c r="DX175" s="142"/>
      <c r="DY175" s="142"/>
      <c r="DZ175" s="142"/>
      <c r="EA175" s="142"/>
      <c r="EB175" s="143"/>
      <c r="EC175" s="141"/>
      <c r="ED175" s="142"/>
      <c r="EE175" s="142"/>
      <c r="EF175" s="142"/>
      <c r="EG175" s="142"/>
      <c r="EH175" s="142"/>
      <c r="EI175" s="142"/>
      <c r="EJ175" s="142"/>
      <c r="EK175" s="142"/>
      <c r="EL175" s="143"/>
      <c r="EM175" s="141"/>
      <c r="EN175" s="142"/>
      <c r="EO175" s="142"/>
      <c r="EP175" s="142"/>
      <c r="EQ175" s="142"/>
      <c r="ER175" s="142"/>
      <c r="ES175" s="142"/>
      <c r="ET175" s="142"/>
      <c r="EU175" s="142"/>
      <c r="EV175" s="143"/>
      <c r="EW175" s="141"/>
      <c r="EX175" s="142"/>
      <c r="EY175" s="142"/>
      <c r="EZ175" s="142"/>
      <c r="FA175" s="142"/>
      <c r="FB175" s="142"/>
      <c r="FC175" s="142"/>
      <c r="FD175" s="142"/>
      <c r="FE175" s="142"/>
      <c r="FF175" s="143"/>
    </row>
    <row r="176" spans="1:162" s="49" customFormat="1" ht="93.75" customHeight="1" x14ac:dyDescent="0.2">
      <c r="A176" s="313" t="s">
        <v>277</v>
      </c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5"/>
      <c r="O176" s="166" t="s">
        <v>184</v>
      </c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8"/>
      <c r="AB176" s="166" t="s">
        <v>87</v>
      </c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8"/>
      <c r="AN176" s="166" t="s">
        <v>253</v>
      </c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8"/>
      <c r="AZ176" s="166" t="s">
        <v>232</v>
      </c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8"/>
      <c r="BL176" s="166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8"/>
      <c r="BX176" s="141" t="s">
        <v>89</v>
      </c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3"/>
      <c r="CI176" s="141" t="s">
        <v>90</v>
      </c>
      <c r="CJ176" s="142"/>
      <c r="CK176" s="142"/>
      <c r="CL176" s="142"/>
      <c r="CM176" s="142"/>
      <c r="CN176" s="142"/>
      <c r="CO176" s="142"/>
      <c r="CP176" s="142"/>
      <c r="CQ176" s="142"/>
      <c r="CR176" s="143"/>
      <c r="CS176" s="144" t="s">
        <v>91</v>
      </c>
      <c r="CT176" s="145"/>
      <c r="CU176" s="145"/>
      <c r="CV176" s="145"/>
      <c r="CW176" s="145"/>
      <c r="CX176" s="146"/>
      <c r="CY176" s="141">
        <v>8</v>
      </c>
      <c r="CZ176" s="142"/>
      <c r="DA176" s="142"/>
      <c r="DB176" s="142"/>
      <c r="DC176" s="142"/>
      <c r="DD176" s="142"/>
      <c r="DE176" s="142"/>
      <c r="DF176" s="142"/>
      <c r="DG176" s="142"/>
      <c r="DH176" s="143"/>
      <c r="DI176" s="141">
        <v>7</v>
      </c>
      <c r="DJ176" s="142"/>
      <c r="DK176" s="142"/>
      <c r="DL176" s="142"/>
      <c r="DM176" s="142"/>
      <c r="DN176" s="142"/>
      <c r="DO176" s="142"/>
      <c r="DP176" s="142"/>
      <c r="DQ176" s="142"/>
      <c r="DR176" s="143"/>
      <c r="DS176" s="141">
        <v>0</v>
      </c>
      <c r="DT176" s="142"/>
      <c r="DU176" s="142"/>
      <c r="DV176" s="142"/>
      <c r="DW176" s="142"/>
      <c r="DX176" s="142"/>
      <c r="DY176" s="142"/>
      <c r="DZ176" s="142"/>
      <c r="EA176" s="142"/>
      <c r="EB176" s="143"/>
      <c r="EC176" s="141"/>
      <c r="ED176" s="142"/>
      <c r="EE176" s="142"/>
      <c r="EF176" s="142"/>
      <c r="EG176" s="142"/>
      <c r="EH176" s="142"/>
      <c r="EI176" s="142"/>
      <c r="EJ176" s="142"/>
      <c r="EK176" s="142"/>
      <c r="EL176" s="143"/>
      <c r="EM176" s="141"/>
      <c r="EN176" s="142"/>
      <c r="EO176" s="142"/>
      <c r="EP176" s="142"/>
      <c r="EQ176" s="142"/>
      <c r="ER176" s="142"/>
      <c r="ES176" s="142"/>
      <c r="ET176" s="142"/>
      <c r="EU176" s="142"/>
      <c r="EV176" s="143"/>
      <c r="EW176" s="141"/>
      <c r="EX176" s="142"/>
      <c r="EY176" s="142"/>
      <c r="EZ176" s="142"/>
      <c r="FA176" s="142"/>
      <c r="FB176" s="142"/>
      <c r="FC176" s="142"/>
      <c r="FD176" s="142"/>
      <c r="FE176" s="142"/>
      <c r="FF176" s="143"/>
    </row>
    <row r="177" spans="1:162" s="49" customFormat="1" ht="93.75" customHeight="1" x14ac:dyDescent="0.2">
      <c r="A177" s="316" t="s">
        <v>388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7"/>
      <c r="M177" s="317"/>
      <c r="N177" s="318"/>
      <c r="O177" s="166" t="s">
        <v>184</v>
      </c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8"/>
      <c r="AB177" s="166" t="s">
        <v>83</v>
      </c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8"/>
      <c r="AN177" s="166" t="s">
        <v>254</v>
      </c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8"/>
      <c r="AZ177" s="166" t="s">
        <v>232</v>
      </c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8"/>
      <c r="BL177" s="166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8"/>
      <c r="BX177" s="141" t="s">
        <v>89</v>
      </c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3"/>
      <c r="CI177" s="141" t="s">
        <v>90</v>
      </c>
      <c r="CJ177" s="142"/>
      <c r="CK177" s="142"/>
      <c r="CL177" s="142"/>
      <c r="CM177" s="142"/>
      <c r="CN177" s="142"/>
      <c r="CO177" s="142"/>
      <c r="CP177" s="142"/>
      <c r="CQ177" s="142"/>
      <c r="CR177" s="143"/>
      <c r="CS177" s="144" t="s">
        <v>91</v>
      </c>
      <c r="CT177" s="145"/>
      <c r="CU177" s="145"/>
      <c r="CV177" s="145"/>
      <c r="CW177" s="145"/>
      <c r="CX177" s="146"/>
      <c r="CY177" s="141">
        <v>0</v>
      </c>
      <c r="CZ177" s="142"/>
      <c r="DA177" s="142"/>
      <c r="DB177" s="142"/>
      <c r="DC177" s="142"/>
      <c r="DD177" s="142"/>
      <c r="DE177" s="142"/>
      <c r="DF177" s="142"/>
      <c r="DG177" s="142"/>
      <c r="DH177" s="143"/>
      <c r="DI177" s="141">
        <v>8</v>
      </c>
      <c r="DJ177" s="142"/>
      <c r="DK177" s="142"/>
      <c r="DL177" s="142"/>
      <c r="DM177" s="142"/>
      <c r="DN177" s="142"/>
      <c r="DO177" s="142"/>
      <c r="DP177" s="142"/>
      <c r="DQ177" s="142"/>
      <c r="DR177" s="143"/>
      <c r="DS177" s="141">
        <v>21</v>
      </c>
      <c r="DT177" s="142"/>
      <c r="DU177" s="142"/>
      <c r="DV177" s="142"/>
      <c r="DW177" s="142"/>
      <c r="DX177" s="142"/>
      <c r="DY177" s="142"/>
      <c r="DZ177" s="142"/>
      <c r="EA177" s="142"/>
      <c r="EB177" s="143"/>
      <c r="EC177" s="141"/>
      <c r="ED177" s="142"/>
      <c r="EE177" s="142"/>
      <c r="EF177" s="142"/>
      <c r="EG177" s="142"/>
      <c r="EH177" s="142"/>
      <c r="EI177" s="142"/>
      <c r="EJ177" s="142"/>
      <c r="EK177" s="142"/>
      <c r="EL177" s="143"/>
      <c r="EM177" s="141"/>
      <c r="EN177" s="142"/>
      <c r="EO177" s="142"/>
      <c r="EP177" s="142"/>
      <c r="EQ177" s="142"/>
      <c r="ER177" s="142"/>
      <c r="ES177" s="142"/>
      <c r="ET177" s="142"/>
      <c r="EU177" s="142"/>
      <c r="EV177" s="143"/>
      <c r="EW177" s="141"/>
      <c r="EX177" s="142"/>
      <c r="EY177" s="142"/>
      <c r="EZ177" s="142"/>
      <c r="FA177" s="142"/>
      <c r="FB177" s="142"/>
      <c r="FC177" s="142"/>
      <c r="FD177" s="142"/>
      <c r="FE177" s="142"/>
      <c r="FF177" s="143"/>
    </row>
    <row r="178" spans="1:162" s="49" customFormat="1" ht="93.75" customHeight="1" x14ac:dyDescent="0.2">
      <c r="A178" s="316" t="s">
        <v>389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7"/>
      <c r="M178" s="317"/>
      <c r="N178" s="318"/>
      <c r="O178" s="166" t="s">
        <v>184</v>
      </c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8"/>
      <c r="AB178" s="166" t="s">
        <v>87</v>
      </c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8"/>
      <c r="AN178" s="166" t="s">
        <v>254</v>
      </c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8"/>
      <c r="AZ178" s="166" t="s">
        <v>232</v>
      </c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8"/>
      <c r="BL178" s="166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8"/>
      <c r="BX178" s="141" t="s">
        <v>89</v>
      </c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3"/>
      <c r="CI178" s="141" t="s">
        <v>90</v>
      </c>
      <c r="CJ178" s="142"/>
      <c r="CK178" s="142"/>
      <c r="CL178" s="142"/>
      <c r="CM178" s="142"/>
      <c r="CN178" s="142"/>
      <c r="CO178" s="142"/>
      <c r="CP178" s="142"/>
      <c r="CQ178" s="142"/>
      <c r="CR178" s="143"/>
      <c r="CS178" s="144" t="s">
        <v>91</v>
      </c>
      <c r="CT178" s="145"/>
      <c r="CU178" s="145"/>
      <c r="CV178" s="145"/>
      <c r="CW178" s="145"/>
      <c r="CX178" s="146"/>
      <c r="CY178" s="141">
        <v>0</v>
      </c>
      <c r="CZ178" s="142"/>
      <c r="DA178" s="142"/>
      <c r="DB178" s="142"/>
      <c r="DC178" s="142"/>
      <c r="DD178" s="142"/>
      <c r="DE178" s="142"/>
      <c r="DF178" s="142"/>
      <c r="DG178" s="142"/>
      <c r="DH178" s="143"/>
      <c r="DI178" s="141">
        <v>0</v>
      </c>
      <c r="DJ178" s="142"/>
      <c r="DK178" s="142"/>
      <c r="DL178" s="142"/>
      <c r="DM178" s="142"/>
      <c r="DN178" s="142"/>
      <c r="DO178" s="142"/>
      <c r="DP178" s="142"/>
      <c r="DQ178" s="142"/>
      <c r="DR178" s="143"/>
      <c r="DS178" s="141">
        <v>0</v>
      </c>
      <c r="DT178" s="142"/>
      <c r="DU178" s="142"/>
      <c r="DV178" s="142"/>
      <c r="DW178" s="142"/>
      <c r="DX178" s="142"/>
      <c r="DY178" s="142"/>
      <c r="DZ178" s="142"/>
      <c r="EA178" s="142"/>
      <c r="EB178" s="143"/>
      <c r="EC178" s="141"/>
      <c r="ED178" s="142"/>
      <c r="EE178" s="142"/>
      <c r="EF178" s="142"/>
      <c r="EG178" s="142"/>
      <c r="EH178" s="142"/>
      <c r="EI178" s="142"/>
      <c r="EJ178" s="142"/>
      <c r="EK178" s="142"/>
      <c r="EL178" s="143"/>
      <c r="EM178" s="141"/>
      <c r="EN178" s="142"/>
      <c r="EO178" s="142"/>
      <c r="EP178" s="142"/>
      <c r="EQ178" s="142"/>
      <c r="ER178" s="142"/>
      <c r="ES178" s="142"/>
      <c r="ET178" s="142"/>
      <c r="EU178" s="142"/>
      <c r="EV178" s="143"/>
      <c r="EW178" s="141"/>
      <c r="EX178" s="142"/>
      <c r="EY178" s="142"/>
      <c r="EZ178" s="142"/>
      <c r="FA178" s="142"/>
      <c r="FB178" s="142"/>
      <c r="FC178" s="142"/>
      <c r="FD178" s="142"/>
      <c r="FE178" s="142"/>
      <c r="FF178" s="143"/>
    </row>
    <row r="179" spans="1:162" s="49" customFormat="1" ht="102" customHeight="1" x14ac:dyDescent="0.2">
      <c r="A179" s="313" t="s">
        <v>278</v>
      </c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5"/>
      <c r="O179" s="166" t="s">
        <v>183</v>
      </c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8"/>
      <c r="AB179" s="166" t="s">
        <v>83</v>
      </c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8"/>
      <c r="AN179" s="166" t="s">
        <v>253</v>
      </c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8"/>
      <c r="AZ179" s="166" t="s">
        <v>232</v>
      </c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8"/>
      <c r="BL179" s="166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8"/>
      <c r="BX179" s="141" t="s">
        <v>89</v>
      </c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3"/>
      <c r="CI179" s="141" t="s">
        <v>90</v>
      </c>
      <c r="CJ179" s="142"/>
      <c r="CK179" s="142"/>
      <c r="CL179" s="142"/>
      <c r="CM179" s="142"/>
      <c r="CN179" s="142"/>
      <c r="CO179" s="142"/>
      <c r="CP179" s="142"/>
      <c r="CQ179" s="142"/>
      <c r="CR179" s="143"/>
      <c r="CS179" s="144" t="s">
        <v>91</v>
      </c>
      <c r="CT179" s="145"/>
      <c r="CU179" s="145"/>
      <c r="CV179" s="145"/>
      <c r="CW179" s="145"/>
      <c r="CX179" s="146"/>
      <c r="CY179" s="141">
        <v>60</v>
      </c>
      <c r="CZ179" s="142"/>
      <c r="DA179" s="142"/>
      <c r="DB179" s="142"/>
      <c r="DC179" s="142"/>
      <c r="DD179" s="142"/>
      <c r="DE179" s="142"/>
      <c r="DF179" s="142"/>
      <c r="DG179" s="142"/>
      <c r="DH179" s="143"/>
      <c r="DI179" s="141">
        <v>67</v>
      </c>
      <c r="DJ179" s="142"/>
      <c r="DK179" s="142"/>
      <c r="DL179" s="142"/>
      <c r="DM179" s="142"/>
      <c r="DN179" s="142"/>
      <c r="DO179" s="142"/>
      <c r="DP179" s="142"/>
      <c r="DQ179" s="142"/>
      <c r="DR179" s="143"/>
      <c r="DS179" s="141">
        <v>70</v>
      </c>
      <c r="DT179" s="142"/>
      <c r="DU179" s="142"/>
      <c r="DV179" s="142"/>
      <c r="DW179" s="142"/>
      <c r="DX179" s="142"/>
      <c r="DY179" s="142"/>
      <c r="DZ179" s="142"/>
      <c r="EA179" s="142"/>
      <c r="EB179" s="143"/>
      <c r="EC179" s="141"/>
      <c r="ED179" s="142"/>
      <c r="EE179" s="142"/>
      <c r="EF179" s="142"/>
      <c r="EG179" s="142"/>
      <c r="EH179" s="142"/>
      <c r="EI179" s="142"/>
      <c r="EJ179" s="142"/>
      <c r="EK179" s="142"/>
      <c r="EL179" s="143"/>
      <c r="EM179" s="141"/>
      <c r="EN179" s="142"/>
      <c r="EO179" s="142"/>
      <c r="EP179" s="142"/>
      <c r="EQ179" s="142"/>
      <c r="ER179" s="142"/>
      <c r="ES179" s="142"/>
      <c r="ET179" s="142"/>
      <c r="EU179" s="142"/>
      <c r="EV179" s="143"/>
      <c r="EW179" s="141"/>
      <c r="EX179" s="142"/>
      <c r="EY179" s="142"/>
      <c r="EZ179" s="142"/>
      <c r="FA179" s="142"/>
      <c r="FB179" s="142"/>
      <c r="FC179" s="142"/>
      <c r="FD179" s="142"/>
      <c r="FE179" s="142"/>
      <c r="FF179" s="143"/>
    </row>
    <row r="180" spans="1:162" s="49" customFormat="1" ht="93.75" customHeight="1" x14ac:dyDescent="0.2">
      <c r="A180" s="313" t="s">
        <v>279</v>
      </c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5"/>
      <c r="O180" s="166" t="s">
        <v>183</v>
      </c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8"/>
      <c r="AB180" s="166" t="s">
        <v>87</v>
      </c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8"/>
      <c r="AN180" s="166" t="s">
        <v>253</v>
      </c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8"/>
      <c r="AZ180" s="166" t="s">
        <v>232</v>
      </c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8"/>
      <c r="BL180" s="166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8"/>
      <c r="BX180" s="141" t="s">
        <v>89</v>
      </c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3"/>
      <c r="CI180" s="141" t="s">
        <v>90</v>
      </c>
      <c r="CJ180" s="142"/>
      <c r="CK180" s="142"/>
      <c r="CL180" s="142"/>
      <c r="CM180" s="142"/>
      <c r="CN180" s="142"/>
      <c r="CO180" s="142"/>
      <c r="CP180" s="142"/>
      <c r="CQ180" s="142"/>
      <c r="CR180" s="143"/>
      <c r="CS180" s="144" t="s">
        <v>91</v>
      </c>
      <c r="CT180" s="145"/>
      <c r="CU180" s="145"/>
      <c r="CV180" s="145"/>
      <c r="CW180" s="145"/>
      <c r="CX180" s="146"/>
      <c r="CY180" s="141">
        <v>1</v>
      </c>
      <c r="CZ180" s="142"/>
      <c r="DA180" s="142"/>
      <c r="DB180" s="142"/>
      <c r="DC180" s="142"/>
      <c r="DD180" s="142"/>
      <c r="DE180" s="142"/>
      <c r="DF180" s="142"/>
      <c r="DG180" s="142"/>
      <c r="DH180" s="143"/>
      <c r="DI180" s="141">
        <v>0</v>
      </c>
      <c r="DJ180" s="142"/>
      <c r="DK180" s="142"/>
      <c r="DL180" s="142"/>
      <c r="DM180" s="142"/>
      <c r="DN180" s="142"/>
      <c r="DO180" s="142"/>
      <c r="DP180" s="142"/>
      <c r="DQ180" s="142"/>
      <c r="DR180" s="143"/>
      <c r="DS180" s="141">
        <v>0</v>
      </c>
      <c r="DT180" s="142"/>
      <c r="DU180" s="142"/>
      <c r="DV180" s="142"/>
      <c r="DW180" s="142"/>
      <c r="DX180" s="142"/>
      <c r="DY180" s="142"/>
      <c r="DZ180" s="142"/>
      <c r="EA180" s="142"/>
      <c r="EB180" s="143"/>
      <c r="EC180" s="141"/>
      <c r="ED180" s="142"/>
      <c r="EE180" s="142"/>
      <c r="EF180" s="142"/>
      <c r="EG180" s="142"/>
      <c r="EH180" s="142"/>
      <c r="EI180" s="142"/>
      <c r="EJ180" s="142"/>
      <c r="EK180" s="142"/>
      <c r="EL180" s="143"/>
      <c r="EM180" s="141"/>
      <c r="EN180" s="142"/>
      <c r="EO180" s="142"/>
      <c r="EP180" s="142"/>
      <c r="EQ180" s="142"/>
      <c r="ER180" s="142"/>
      <c r="ES180" s="142"/>
      <c r="ET180" s="142"/>
      <c r="EU180" s="142"/>
      <c r="EV180" s="143"/>
      <c r="EW180" s="141"/>
      <c r="EX180" s="142"/>
      <c r="EY180" s="142"/>
      <c r="EZ180" s="142"/>
      <c r="FA180" s="142"/>
      <c r="FB180" s="142"/>
      <c r="FC180" s="142"/>
      <c r="FD180" s="142"/>
      <c r="FE180" s="142"/>
      <c r="FF180" s="143"/>
    </row>
    <row r="181" spans="1:162" s="49" customFormat="1" ht="102" customHeight="1" x14ac:dyDescent="0.2">
      <c r="A181" s="313" t="s">
        <v>280</v>
      </c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5"/>
      <c r="O181" s="166" t="s">
        <v>225</v>
      </c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8"/>
      <c r="AB181" s="166" t="s">
        <v>83</v>
      </c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8"/>
      <c r="AN181" s="166" t="s">
        <v>253</v>
      </c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8"/>
      <c r="AZ181" s="166" t="s">
        <v>232</v>
      </c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8"/>
      <c r="BL181" s="166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8"/>
      <c r="BX181" s="141" t="s">
        <v>89</v>
      </c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3"/>
      <c r="CI181" s="141" t="s">
        <v>90</v>
      </c>
      <c r="CJ181" s="142"/>
      <c r="CK181" s="142"/>
      <c r="CL181" s="142"/>
      <c r="CM181" s="142"/>
      <c r="CN181" s="142"/>
      <c r="CO181" s="142"/>
      <c r="CP181" s="142"/>
      <c r="CQ181" s="142"/>
      <c r="CR181" s="143"/>
      <c r="CS181" s="144" t="s">
        <v>91</v>
      </c>
      <c r="CT181" s="145"/>
      <c r="CU181" s="145"/>
      <c r="CV181" s="145"/>
      <c r="CW181" s="145"/>
      <c r="CX181" s="146"/>
      <c r="CY181" s="141">
        <v>59</v>
      </c>
      <c r="CZ181" s="142"/>
      <c r="DA181" s="142"/>
      <c r="DB181" s="142"/>
      <c r="DC181" s="142"/>
      <c r="DD181" s="142"/>
      <c r="DE181" s="142"/>
      <c r="DF181" s="142"/>
      <c r="DG181" s="142"/>
      <c r="DH181" s="143"/>
      <c r="DI181" s="141">
        <v>66</v>
      </c>
      <c r="DJ181" s="142"/>
      <c r="DK181" s="142"/>
      <c r="DL181" s="142"/>
      <c r="DM181" s="142"/>
      <c r="DN181" s="142"/>
      <c r="DO181" s="142"/>
      <c r="DP181" s="142"/>
      <c r="DQ181" s="142"/>
      <c r="DR181" s="143"/>
      <c r="DS181" s="141">
        <v>70</v>
      </c>
      <c r="DT181" s="142"/>
      <c r="DU181" s="142"/>
      <c r="DV181" s="142"/>
      <c r="DW181" s="142"/>
      <c r="DX181" s="142"/>
      <c r="DY181" s="142"/>
      <c r="DZ181" s="142"/>
      <c r="EA181" s="142"/>
      <c r="EB181" s="143"/>
      <c r="EC181" s="141"/>
      <c r="ED181" s="142"/>
      <c r="EE181" s="142"/>
      <c r="EF181" s="142"/>
      <c r="EG181" s="142"/>
      <c r="EH181" s="142"/>
      <c r="EI181" s="142"/>
      <c r="EJ181" s="142"/>
      <c r="EK181" s="142"/>
      <c r="EL181" s="143"/>
      <c r="EM181" s="141"/>
      <c r="EN181" s="142"/>
      <c r="EO181" s="142"/>
      <c r="EP181" s="142"/>
      <c r="EQ181" s="142"/>
      <c r="ER181" s="142"/>
      <c r="ES181" s="142"/>
      <c r="ET181" s="142"/>
      <c r="EU181" s="142"/>
      <c r="EV181" s="143"/>
      <c r="EW181" s="141"/>
      <c r="EX181" s="142"/>
      <c r="EY181" s="142"/>
      <c r="EZ181" s="142"/>
      <c r="FA181" s="142"/>
      <c r="FB181" s="142"/>
      <c r="FC181" s="142"/>
      <c r="FD181" s="142"/>
      <c r="FE181" s="142"/>
      <c r="FF181" s="143"/>
    </row>
    <row r="182" spans="1:162" s="49" customFormat="1" ht="93.75" customHeight="1" x14ac:dyDescent="0.2">
      <c r="A182" s="313" t="s">
        <v>281</v>
      </c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5"/>
      <c r="O182" s="166" t="s">
        <v>225</v>
      </c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8"/>
      <c r="AB182" s="166" t="s">
        <v>87</v>
      </c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8"/>
      <c r="AN182" s="166" t="s">
        <v>253</v>
      </c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8"/>
      <c r="AZ182" s="166" t="s">
        <v>232</v>
      </c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8"/>
      <c r="BL182" s="166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8"/>
      <c r="BX182" s="141" t="s">
        <v>89</v>
      </c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3"/>
      <c r="CI182" s="141" t="s">
        <v>90</v>
      </c>
      <c r="CJ182" s="142"/>
      <c r="CK182" s="142"/>
      <c r="CL182" s="142"/>
      <c r="CM182" s="142"/>
      <c r="CN182" s="142"/>
      <c r="CO182" s="142"/>
      <c r="CP182" s="142"/>
      <c r="CQ182" s="142"/>
      <c r="CR182" s="143"/>
      <c r="CS182" s="144" t="s">
        <v>91</v>
      </c>
      <c r="CT182" s="145"/>
      <c r="CU182" s="145"/>
      <c r="CV182" s="145"/>
      <c r="CW182" s="145"/>
      <c r="CX182" s="146"/>
      <c r="CY182" s="141">
        <v>0</v>
      </c>
      <c r="CZ182" s="142"/>
      <c r="DA182" s="142"/>
      <c r="DB182" s="142"/>
      <c r="DC182" s="142"/>
      <c r="DD182" s="142"/>
      <c r="DE182" s="142"/>
      <c r="DF182" s="142"/>
      <c r="DG182" s="142"/>
      <c r="DH182" s="143"/>
      <c r="DI182" s="141">
        <v>0</v>
      </c>
      <c r="DJ182" s="142"/>
      <c r="DK182" s="142"/>
      <c r="DL182" s="142"/>
      <c r="DM182" s="142"/>
      <c r="DN182" s="142"/>
      <c r="DO182" s="142"/>
      <c r="DP182" s="142"/>
      <c r="DQ182" s="142"/>
      <c r="DR182" s="143"/>
      <c r="DS182" s="141">
        <v>0</v>
      </c>
      <c r="DT182" s="142"/>
      <c r="DU182" s="142"/>
      <c r="DV182" s="142"/>
      <c r="DW182" s="142"/>
      <c r="DX182" s="142"/>
      <c r="DY182" s="142"/>
      <c r="DZ182" s="142"/>
      <c r="EA182" s="142"/>
      <c r="EB182" s="143"/>
      <c r="EC182" s="141"/>
      <c r="ED182" s="142"/>
      <c r="EE182" s="142"/>
      <c r="EF182" s="142"/>
      <c r="EG182" s="142"/>
      <c r="EH182" s="142"/>
      <c r="EI182" s="142"/>
      <c r="EJ182" s="142"/>
      <c r="EK182" s="142"/>
      <c r="EL182" s="143"/>
      <c r="EM182" s="141"/>
      <c r="EN182" s="142"/>
      <c r="EO182" s="142"/>
      <c r="EP182" s="142"/>
      <c r="EQ182" s="142"/>
      <c r="ER182" s="142"/>
      <c r="ES182" s="142"/>
      <c r="ET182" s="142"/>
      <c r="EU182" s="142"/>
      <c r="EV182" s="143"/>
      <c r="EW182" s="141"/>
      <c r="EX182" s="142"/>
      <c r="EY182" s="142"/>
      <c r="EZ182" s="142"/>
      <c r="FA182" s="142"/>
      <c r="FB182" s="142"/>
      <c r="FC182" s="142"/>
      <c r="FD182" s="142"/>
      <c r="FE182" s="142"/>
      <c r="FF182" s="143"/>
    </row>
    <row r="183" spans="1:162" s="49" customFormat="1" ht="102" customHeight="1" x14ac:dyDescent="0.2">
      <c r="A183" s="313" t="s">
        <v>282</v>
      </c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5"/>
      <c r="O183" s="166" t="s">
        <v>189</v>
      </c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8"/>
      <c r="AB183" s="166" t="s">
        <v>83</v>
      </c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8"/>
      <c r="AN183" s="166" t="s">
        <v>254</v>
      </c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8"/>
      <c r="AZ183" s="166" t="s">
        <v>232</v>
      </c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8"/>
      <c r="BL183" s="166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8"/>
      <c r="BX183" s="141" t="s">
        <v>89</v>
      </c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3"/>
      <c r="CI183" s="141" t="s">
        <v>90</v>
      </c>
      <c r="CJ183" s="142"/>
      <c r="CK183" s="142"/>
      <c r="CL183" s="142"/>
      <c r="CM183" s="142"/>
      <c r="CN183" s="142"/>
      <c r="CO183" s="142"/>
      <c r="CP183" s="142"/>
      <c r="CQ183" s="142"/>
      <c r="CR183" s="143"/>
      <c r="CS183" s="144" t="s">
        <v>91</v>
      </c>
      <c r="CT183" s="145"/>
      <c r="CU183" s="145"/>
      <c r="CV183" s="145"/>
      <c r="CW183" s="145"/>
      <c r="CX183" s="146"/>
      <c r="CY183" s="141">
        <v>18</v>
      </c>
      <c r="CZ183" s="142"/>
      <c r="DA183" s="142"/>
      <c r="DB183" s="142"/>
      <c r="DC183" s="142"/>
      <c r="DD183" s="142"/>
      <c r="DE183" s="142"/>
      <c r="DF183" s="142"/>
      <c r="DG183" s="142"/>
      <c r="DH183" s="143"/>
      <c r="DI183" s="141">
        <v>21</v>
      </c>
      <c r="DJ183" s="142"/>
      <c r="DK183" s="142"/>
      <c r="DL183" s="142"/>
      <c r="DM183" s="142"/>
      <c r="DN183" s="142"/>
      <c r="DO183" s="142"/>
      <c r="DP183" s="142"/>
      <c r="DQ183" s="142"/>
      <c r="DR183" s="143"/>
      <c r="DS183" s="141">
        <v>21</v>
      </c>
      <c r="DT183" s="142"/>
      <c r="DU183" s="142"/>
      <c r="DV183" s="142"/>
      <c r="DW183" s="142"/>
      <c r="DX183" s="142"/>
      <c r="DY183" s="142"/>
      <c r="DZ183" s="142"/>
      <c r="EA183" s="142"/>
      <c r="EB183" s="143"/>
      <c r="EC183" s="141"/>
      <c r="ED183" s="142"/>
      <c r="EE183" s="142"/>
      <c r="EF183" s="142"/>
      <c r="EG183" s="142"/>
      <c r="EH183" s="142"/>
      <c r="EI183" s="142"/>
      <c r="EJ183" s="142"/>
      <c r="EK183" s="142"/>
      <c r="EL183" s="143"/>
      <c r="EM183" s="141"/>
      <c r="EN183" s="142"/>
      <c r="EO183" s="142"/>
      <c r="EP183" s="142"/>
      <c r="EQ183" s="142"/>
      <c r="ER183" s="142"/>
      <c r="ES183" s="142"/>
      <c r="ET183" s="142"/>
      <c r="EU183" s="142"/>
      <c r="EV183" s="143"/>
      <c r="EW183" s="141"/>
      <c r="EX183" s="142"/>
      <c r="EY183" s="142"/>
      <c r="EZ183" s="142"/>
      <c r="FA183" s="142"/>
      <c r="FB183" s="142"/>
      <c r="FC183" s="142"/>
      <c r="FD183" s="142"/>
      <c r="FE183" s="142"/>
      <c r="FF183" s="143"/>
    </row>
    <row r="184" spans="1:162" s="49" customFormat="1" ht="93.75" customHeight="1" x14ac:dyDescent="0.2">
      <c r="A184" s="313" t="s">
        <v>283</v>
      </c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5"/>
      <c r="O184" s="166" t="s">
        <v>189</v>
      </c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8"/>
      <c r="AB184" s="166" t="s">
        <v>87</v>
      </c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8"/>
      <c r="AN184" s="166" t="s">
        <v>254</v>
      </c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8"/>
      <c r="AZ184" s="166" t="s">
        <v>232</v>
      </c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8"/>
      <c r="BL184" s="166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8"/>
      <c r="BX184" s="141" t="s">
        <v>89</v>
      </c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3"/>
      <c r="CI184" s="141" t="s">
        <v>90</v>
      </c>
      <c r="CJ184" s="142"/>
      <c r="CK184" s="142"/>
      <c r="CL184" s="142"/>
      <c r="CM184" s="142"/>
      <c r="CN184" s="142"/>
      <c r="CO184" s="142"/>
      <c r="CP184" s="142"/>
      <c r="CQ184" s="142"/>
      <c r="CR184" s="143"/>
      <c r="CS184" s="144" t="s">
        <v>91</v>
      </c>
      <c r="CT184" s="145"/>
      <c r="CU184" s="145"/>
      <c r="CV184" s="145"/>
      <c r="CW184" s="145"/>
      <c r="CX184" s="146"/>
      <c r="CY184" s="141">
        <v>0</v>
      </c>
      <c r="CZ184" s="142"/>
      <c r="DA184" s="142"/>
      <c r="DB184" s="142"/>
      <c r="DC184" s="142"/>
      <c r="DD184" s="142"/>
      <c r="DE184" s="142"/>
      <c r="DF184" s="142"/>
      <c r="DG184" s="142"/>
      <c r="DH184" s="143"/>
      <c r="DI184" s="141">
        <v>0</v>
      </c>
      <c r="DJ184" s="142"/>
      <c r="DK184" s="142"/>
      <c r="DL184" s="142"/>
      <c r="DM184" s="142"/>
      <c r="DN184" s="142"/>
      <c r="DO184" s="142"/>
      <c r="DP184" s="142"/>
      <c r="DQ184" s="142"/>
      <c r="DR184" s="143"/>
      <c r="DS184" s="141">
        <v>0</v>
      </c>
      <c r="DT184" s="142"/>
      <c r="DU184" s="142"/>
      <c r="DV184" s="142"/>
      <c r="DW184" s="142"/>
      <c r="DX184" s="142"/>
      <c r="DY184" s="142"/>
      <c r="DZ184" s="142"/>
      <c r="EA184" s="142"/>
      <c r="EB184" s="143"/>
      <c r="EC184" s="141"/>
      <c r="ED184" s="142"/>
      <c r="EE184" s="142"/>
      <c r="EF184" s="142"/>
      <c r="EG184" s="142"/>
      <c r="EH184" s="142"/>
      <c r="EI184" s="142"/>
      <c r="EJ184" s="142"/>
      <c r="EK184" s="142"/>
      <c r="EL184" s="143"/>
      <c r="EM184" s="141"/>
      <c r="EN184" s="142"/>
      <c r="EO184" s="142"/>
      <c r="EP184" s="142"/>
      <c r="EQ184" s="142"/>
      <c r="ER184" s="142"/>
      <c r="ES184" s="142"/>
      <c r="ET184" s="142"/>
      <c r="EU184" s="142"/>
      <c r="EV184" s="143"/>
      <c r="EW184" s="141"/>
      <c r="EX184" s="142"/>
      <c r="EY184" s="142"/>
      <c r="EZ184" s="142"/>
      <c r="FA184" s="142"/>
      <c r="FB184" s="142"/>
      <c r="FC184" s="142"/>
      <c r="FD184" s="142"/>
      <c r="FE184" s="142"/>
      <c r="FF184" s="143"/>
    </row>
    <row r="185" spans="1:162" s="49" customFormat="1" ht="93.75" customHeight="1" x14ac:dyDescent="0.2">
      <c r="A185" s="313" t="s">
        <v>340</v>
      </c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5"/>
      <c r="O185" s="166" t="s">
        <v>339</v>
      </c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8"/>
      <c r="AB185" s="166" t="s">
        <v>83</v>
      </c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8"/>
      <c r="AN185" s="166" t="s">
        <v>253</v>
      </c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8"/>
      <c r="AZ185" s="166" t="s">
        <v>232</v>
      </c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8"/>
      <c r="BL185" s="166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8"/>
      <c r="BX185" s="141" t="s">
        <v>89</v>
      </c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3"/>
      <c r="CI185" s="141" t="s">
        <v>90</v>
      </c>
      <c r="CJ185" s="142"/>
      <c r="CK185" s="142"/>
      <c r="CL185" s="142"/>
      <c r="CM185" s="142"/>
      <c r="CN185" s="142"/>
      <c r="CO185" s="142"/>
      <c r="CP185" s="142"/>
      <c r="CQ185" s="142"/>
      <c r="CR185" s="143"/>
      <c r="CS185" s="144" t="s">
        <v>91</v>
      </c>
      <c r="CT185" s="145"/>
      <c r="CU185" s="145"/>
      <c r="CV185" s="145"/>
      <c r="CW185" s="145"/>
      <c r="CX185" s="146"/>
      <c r="CY185" s="141">
        <v>66</v>
      </c>
      <c r="CZ185" s="142"/>
      <c r="DA185" s="142"/>
      <c r="DB185" s="142"/>
      <c r="DC185" s="142"/>
      <c r="DD185" s="142"/>
      <c r="DE185" s="142"/>
      <c r="DF185" s="142"/>
      <c r="DG185" s="142"/>
      <c r="DH185" s="143"/>
      <c r="DI185" s="141">
        <v>116</v>
      </c>
      <c r="DJ185" s="142"/>
      <c r="DK185" s="142"/>
      <c r="DL185" s="142"/>
      <c r="DM185" s="142"/>
      <c r="DN185" s="142"/>
      <c r="DO185" s="142"/>
      <c r="DP185" s="142"/>
      <c r="DQ185" s="142"/>
      <c r="DR185" s="143"/>
      <c r="DS185" s="141">
        <v>141</v>
      </c>
      <c r="DT185" s="142"/>
      <c r="DU185" s="142"/>
      <c r="DV185" s="142"/>
      <c r="DW185" s="142"/>
      <c r="DX185" s="142"/>
      <c r="DY185" s="142"/>
      <c r="DZ185" s="142"/>
      <c r="EA185" s="142"/>
      <c r="EB185" s="143"/>
      <c r="EC185" s="141"/>
      <c r="ED185" s="142"/>
      <c r="EE185" s="142"/>
      <c r="EF185" s="142"/>
      <c r="EG185" s="142"/>
      <c r="EH185" s="142"/>
      <c r="EI185" s="142"/>
      <c r="EJ185" s="142"/>
      <c r="EK185" s="142"/>
      <c r="EL185" s="143"/>
      <c r="EM185" s="141"/>
      <c r="EN185" s="142"/>
      <c r="EO185" s="142"/>
      <c r="EP185" s="142"/>
      <c r="EQ185" s="142"/>
      <c r="ER185" s="142"/>
      <c r="ES185" s="142"/>
      <c r="ET185" s="142"/>
      <c r="EU185" s="142"/>
      <c r="EV185" s="143"/>
      <c r="EW185" s="141"/>
      <c r="EX185" s="142"/>
      <c r="EY185" s="142"/>
      <c r="EZ185" s="142"/>
      <c r="FA185" s="142"/>
      <c r="FB185" s="142"/>
      <c r="FC185" s="142"/>
      <c r="FD185" s="142"/>
      <c r="FE185" s="142"/>
      <c r="FF185" s="143"/>
    </row>
    <row r="186" spans="1:162" s="49" customFormat="1" ht="93.75" customHeight="1" x14ac:dyDescent="0.2">
      <c r="A186" s="313" t="s">
        <v>340</v>
      </c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5"/>
      <c r="O186" s="166" t="s">
        <v>339</v>
      </c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8"/>
      <c r="AB186" s="166" t="s">
        <v>87</v>
      </c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8"/>
      <c r="AN186" s="166" t="s">
        <v>253</v>
      </c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8"/>
      <c r="AZ186" s="166" t="s">
        <v>232</v>
      </c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8"/>
      <c r="BL186" s="166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8"/>
      <c r="BX186" s="141" t="s">
        <v>89</v>
      </c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3"/>
      <c r="CI186" s="141" t="s">
        <v>90</v>
      </c>
      <c r="CJ186" s="142"/>
      <c r="CK186" s="142"/>
      <c r="CL186" s="142"/>
      <c r="CM186" s="142"/>
      <c r="CN186" s="142"/>
      <c r="CO186" s="142"/>
      <c r="CP186" s="142"/>
      <c r="CQ186" s="142"/>
      <c r="CR186" s="143"/>
      <c r="CS186" s="144" t="s">
        <v>91</v>
      </c>
      <c r="CT186" s="145"/>
      <c r="CU186" s="145"/>
      <c r="CV186" s="145"/>
      <c r="CW186" s="145"/>
      <c r="CX186" s="146"/>
      <c r="CY186" s="141">
        <v>0</v>
      </c>
      <c r="CZ186" s="142"/>
      <c r="DA186" s="142"/>
      <c r="DB186" s="142"/>
      <c r="DC186" s="142"/>
      <c r="DD186" s="142"/>
      <c r="DE186" s="142"/>
      <c r="DF186" s="142"/>
      <c r="DG186" s="142"/>
      <c r="DH186" s="143"/>
      <c r="DI186" s="141">
        <v>0</v>
      </c>
      <c r="DJ186" s="142"/>
      <c r="DK186" s="142"/>
      <c r="DL186" s="142"/>
      <c r="DM186" s="142"/>
      <c r="DN186" s="142"/>
      <c r="DO186" s="142"/>
      <c r="DP186" s="142"/>
      <c r="DQ186" s="142"/>
      <c r="DR186" s="143"/>
      <c r="DS186" s="141">
        <v>0</v>
      </c>
      <c r="DT186" s="142"/>
      <c r="DU186" s="142"/>
      <c r="DV186" s="142"/>
      <c r="DW186" s="142"/>
      <c r="DX186" s="142"/>
      <c r="DY186" s="142"/>
      <c r="DZ186" s="142"/>
      <c r="EA186" s="142"/>
      <c r="EB186" s="143"/>
      <c r="EC186" s="141"/>
      <c r="ED186" s="142"/>
      <c r="EE186" s="142"/>
      <c r="EF186" s="142"/>
      <c r="EG186" s="142"/>
      <c r="EH186" s="142"/>
      <c r="EI186" s="142"/>
      <c r="EJ186" s="142"/>
      <c r="EK186" s="142"/>
      <c r="EL186" s="143"/>
      <c r="EM186" s="141"/>
      <c r="EN186" s="142"/>
      <c r="EO186" s="142"/>
      <c r="EP186" s="142"/>
      <c r="EQ186" s="142"/>
      <c r="ER186" s="142"/>
      <c r="ES186" s="142"/>
      <c r="ET186" s="142"/>
      <c r="EU186" s="142"/>
      <c r="EV186" s="143"/>
      <c r="EW186" s="141"/>
      <c r="EX186" s="142"/>
      <c r="EY186" s="142"/>
      <c r="EZ186" s="142"/>
      <c r="FA186" s="142"/>
      <c r="FB186" s="142"/>
      <c r="FC186" s="142"/>
      <c r="FD186" s="142"/>
      <c r="FE186" s="142"/>
      <c r="FF186" s="143"/>
    </row>
    <row r="187" spans="1:162" s="49" customFormat="1" ht="102" customHeight="1" x14ac:dyDescent="0.2">
      <c r="A187" s="313" t="s">
        <v>285</v>
      </c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5"/>
      <c r="O187" s="166" t="s">
        <v>186</v>
      </c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8"/>
      <c r="AB187" s="166" t="s">
        <v>83</v>
      </c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8"/>
      <c r="AN187" s="166" t="s">
        <v>253</v>
      </c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8"/>
      <c r="AZ187" s="166" t="s">
        <v>232</v>
      </c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8"/>
      <c r="BL187" s="166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8"/>
      <c r="BX187" s="141" t="s">
        <v>89</v>
      </c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3"/>
      <c r="CI187" s="141" t="s">
        <v>90</v>
      </c>
      <c r="CJ187" s="142"/>
      <c r="CK187" s="142"/>
      <c r="CL187" s="142"/>
      <c r="CM187" s="142"/>
      <c r="CN187" s="142"/>
      <c r="CO187" s="142"/>
      <c r="CP187" s="142"/>
      <c r="CQ187" s="142"/>
      <c r="CR187" s="143"/>
      <c r="CS187" s="144" t="s">
        <v>91</v>
      </c>
      <c r="CT187" s="145"/>
      <c r="CU187" s="145"/>
      <c r="CV187" s="145"/>
      <c r="CW187" s="145"/>
      <c r="CX187" s="146"/>
      <c r="CY187" s="141">
        <v>69</v>
      </c>
      <c r="CZ187" s="142"/>
      <c r="DA187" s="142"/>
      <c r="DB187" s="142"/>
      <c r="DC187" s="142"/>
      <c r="DD187" s="142"/>
      <c r="DE187" s="142"/>
      <c r="DF187" s="142"/>
      <c r="DG187" s="142"/>
      <c r="DH187" s="143"/>
      <c r="DI187" s="141">
        <v>24</v>
      </c>
      <c r="DJ187" s="142"/>
      <c r="DK187" s="142"/>
      <c r="DL187" s="142"/>
      <c r="DM187" s="142"/>
      <c r="DN187" s="142"/>
      <c r="DO187" s="142"/>
      <c r="DP187" s="142"/>
      <c r="DQ187" s="142"/>
      <c r="DR187" s="143"/>
      <c r="DS187" s="141">
        <v>0</v>
      </c>
      <c r="DT187" s="142"/>
      <c r="DU187" s="142"/>
      <c r="DV187" s="142"/>
      <c r="DW187" s="142"/>
      <c r="DX187" s="142"/>
      <c r="DY187" s="142"/>
      <c r="DZ187" s="142"/>
      <c r="EA187" s="142"/>
      <c r="EB187" s="143"/>
      <c r="EC187" s="141"/>
      <c r="ED187" s="142"/>
      <c r="EE187" s="142"/>
      <c r="EF187" s="142"/>
      <c r="EG187" s="142"/>
      <c r="EH187" s="142"/>
      <c r="EI187" s="142"/>
      <c r="EJ187" s="142"/>
      <c r="EK187" s="142"/>
      <c r="EL187" s="143"/>
      <c r="EM187" s="141"/>
      <c r="EN187" s="142"/>
      <c r="EO187" s="142"/>
      <c r="EP187" s="142"/>
      <c r="EQ187" s="142"/>
      <c r="ER187" s="142"/>
      <c r="ES187" s="142"/>
      <c r="ET187" s="142"/>
      <c r="EU187" s="142"/>
      <c r="EV187" s="143"/>
      <c r="EW187" s="141"/>
      <c r="EX187" s="142"/>
      <c r="EY187" s="142"/>
      <c r="EZ187" s="142"/>
      <c r="FA187" s="142"/>
      <c r="FB187" s="142"/>
      <c r="FC187" s="142"/>
      <c r="FD187" s="142"/>
      <c r="FE187" s="142"/>
      <c r="FF187" s="143"/>
    </row>
    <row r="188" spans="1:162" s="49" customFormat="1" ht="93.75" customHeight="1" x14ac:dyDescent="0.2">
      <c r="A188" s="313" t="s">
        <v>284</v>
      </c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5"/>
      <c r="O188" s="166" t="s">
        <v>186</v>
      </c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8"/>
      <c r="AB188" s="166" t="s">
        <v>87</v>
      </c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8"/>
      <c r="AN188" s="166" t="s">
        <v>253</v>
      </c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8"/>
      <c r="AZ188" s="166" t="s">
        <v>232</v>
      </c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8"/>
      <c r="BL188" s="166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8"/>
      <c r="BX188" s="141" t="s">
        <v>89</v>
      </c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3"/>
      <c r="CI188" s="141" t="s">
        <v>90</v>
      </c>
      <c r="CJ188" s="142"/>
      <c r="CK188" s="142"/>
      <c r="CL188" s="142"/>
      <c r="CM188" s="142"/>
      <c r="CN188" s="142"/>
      <c r="CO188" s="142"/>
      <c r="CP188" s="142"/>
      <c r="CQ188" s="142"/>
      <c r="CR188" s="143"/>
      <c r="CS188" s="144" t="s">
        <v>91</v>
      </c>
      <c r="CT188" s="145"/>
      <c r="CU188" s="145"/>
      <c r="CV188" s="145"/>
      <c r="CW188" s="145"/>
      <c r="CX188" s="146"/>
      <c r="CY188" s="141">
        <v>2</v>
      </c>
      <c r="CZ188" s="142"/>
      <c r="DA188" s="142"/>
      <c r="DB188" s="142"/>
      <c r="DC188" s="142"/>
      <c r="DD188" s="142"/>
      <c r="DE188" s="142"/>
      <c r="DF188" s="142"/>
      <c r="DG188" s="142"/>
      <c r="DH188" s="143"/>
      <c r="DI188" s="141">
        <v>1</v>
      </c>
      <c r="DJ188" s="142"/>
      <c r="DK188" s="142"/>
      <c r="DL188" s="142"/>
      <c r="DM188" s="142"/>
      <c r="DN188" s="142"/>
      <c r="DO188" s="142"/>
      <c r="DP188" s="142"/>
      <c r="DQ188" s="142"/>
      <c r="DR188" s="143"/>
      <c r="DS188" s="141">
        <v>0</v>
      </c>
      <c r="DT188" s="142"/>
      <c r="DU188" s="142"/>
      <c r="DV188" s="142"/>
      <c r="DW188" s="142"/>
      <c r="DX188" s="142"/>
      <c r="DY188" s="142"/>
      <c r="DZ188" s="142"/>
      <c r="EA188" s="142"/>
      <c r="EB188" s="143"/>
      <c r="EC188" s="141"/>
      <c r="ED188" s="142"/>
      <c r="EE188" s="142"/>
      <c r="EF188" s="142"/>
      <c r="EG188" s="142"/>
      <c r="EH188" s="142"/>
      <c r="EI188" s="142"/>
      <c r="EJ188" s="142"/>
      <c r="EK188" s="142"/>
      <c r="EL188" s="143"/>
      <c r="EM188" s="141"/>
      <c r="EN188" s="142"/>
      <c r="EO188" s="142"/>
      <c r="EP188" s="142"/>
      <c r="EQ188" s="142"/>
      <c r="ER188" s="142"/>
      <c r="ES188" s="142"/>
      <c r="ET188" s="142"/>
      <c r="EU188" s="142"/>
      <c r="EV188" s="143"/>
      <c r="EW188" s="141"/>
      <c r="EX188" s="142"/>
      <c r="EY188" s="142"/>
      <c r="EZ188" s="142"/>
      <c r="FA188" s="142"/>
      <c r="FB188" s="142"/>
      <c r="FC188" s="142"/>
      <c r="FD188" s="142"/>
      <c r="FE188" s="142"/>
      <c r="FF188" s="143"/>
    </row>
    <row r="189" spans="1:162" s="49" customFormat="1" ht="102" customHeight="1" x14ac:dyDescent="0.2">
      <c r="A189" s="313" t="s">
        <v>286</v>
      </c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5"/>
      <c r="O189" s="166" t="s">
        <v>187</v>
      </c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8"/>
      <c r="AB189" s="166" t="s">
        <v>83</v>
      </c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8"/>
      <c r="AN189" s="166" t="s">
        <v>253</v>
      </c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8"/>
      <c r="AZ189" s="166" t="s">
        <v>232</v>
      </c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8"/>
      <c r="BL189" s="166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8"/>
      <c r="BX189" s="141" t="s">
        <v>89</v>
      </c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3"/>
      <c r="CI189" s="141" t="s">
        <v>90</v>
      </c>
      <c r="CJ189" s="142"/>
      <c r="CK189" s="142"/>
      <c r="CL189" s="142"/>
      <c r="CM189" s="142"/>
      <c r="CN189" s="142"/>
      <c r="CO189" s="142"/>
      <c r="CP189" s="142"/>
      <c r="CQ189" s="142"/>
      <c r="CR189" s="143"/>
      <c r="CS189" s="144" t="s">
        <v>91</v>
      </c>
      <c r="CT189" s="145"/>
      <c r="CU189" s="145"/>
      <c r="CV189" s="145"/>
      <c r="CW189" s="145"/>
      <c r="CX189" s="146"/>
      <c r="CY189" s="141">
        <v>84</v>
      </c>
      <c r="CZ189" s="142"/>
      <c r="DA189" s="142"/>
      <c r="DB189" s="142"/>
      <c r="DC189" s="142"/>
      <c r="DD189" s="142"/>
      <c r="DE189" s="142"/>
      <c r="DF189" s="142"/>
      <c r="DG189" s="142"/>
      <c r="DH189" s="143"/>
      <c r="DI189" s="141">
        <v>90</v>
      </c>
      <c r="DJ189" s="142"/>
      <c r="DK189" s="142"/>
      <c r="DL189" s="142"/>
      <c r="DM189" s="142"/>
      <c r="DN189" s="142"/>
      <c r="DO189" s="142"/>
      <c r="DP189" s="142"/>
      <c r="DQ189" s="142"/>
      <c r="DR189" s="143"/>
      <c r="DS189" s="141">
        <v>95</v>
      </c>
      <c r="DT189" s="142"/>
      <c r="DU189" s="142"/>
      <c r="DV189" s="142"/>
      <c r="DW189" s="142"/>
      <c r="DX189" s="142"/>
      <c r="DY189" s="142"/>
      <c r="DZ189" s="142"/>
      <c r="EA189" s="142"/>
      <c r="EB189" s="143"/>
      <c r="EC189" s="141"/>
      <c r="ED189" s="142"/>
      <c r="EE189" s="142"/>
      <c r="EF189" s="142"/>
      <c r="EG189" s="142"/>
      <c r="EH189" s="142"/>
      <c r="EI189" s="142"/>
      <c r="EJ189" s="142"/>
      <c r="EK189" s="142"/>
      <c r="EL189" s="143"/>
      <c r="EM189" s="141"/>
      <c r="EN189" s="142"/>
      <c r="EO189" s="142"/>
      <c r="EP189" s="142"/>
      <c r="EQ189" s="142"/>
      <c r="ER189" s="142"/>
      <c r="ES189" s="142"/>
      <c r="ET189" s="142"/>
      <c r="EU189" s="142"/>
      <c r="EV189" s="143"/>
      <c r="EW189" s="141"/>
      <c r="EX189" s="142"/>
      <c r="EY189" s="142"/>
      <c r="EZ189" s="142"/>
      <c r="FA189" s="142"/>
      <c r="FB189" s="142"/>
      <c r="FC189" s="142"/>
      <c r="FD189" s="142"/>
      <c r="FE189" s="142"/>
      <c r="FF189" s="143"/>
    </row>
    <row r="190" spans="1:162" s="49" customFormat="1" ht="93.75" customHeight="1" x14ac:dyDescent="0.2">
      <c r="A190" s="313" t="s">
        <v>289</v>
      </c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5"/>
      <c r="O190" s="166" t="s">
        <v>187</v>
      </c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8"/>
      <c r="AB190" s="166" t="s">
        <v>87</v>
      </c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8"/>
      <c r="AN190" s="166" t="s">
        <v>253</v>
      </c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8"/>
      <c r="AZ190" s="166" t="s">
        <v>232</v>
      </c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8"/>
      <c r="BL190" s="166"/>
      <c r="BM190" s="167"/>
      <c r="BN190" s="167"/>
      <c r="BO190" s="167"/>
      <c r="BP190" s="167"/>
      <c r="BQ190" s="167"/>
      <c r="BR190" s="167"/>
      <c r="BS190" s="167"/>
      <c r="BT190" s="167"/>
      <c r="BU190" s="167"/>
      <c r="BV190" s="167"/>
      <c r="BW190" s="168"/>
      <c r="BX190" s="141" t="s">
        <v>89</v>
      </c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3"/>
      <c r="CI190" s="141" t="s">
        <v>90</v>
      </c>
      <c r="CJ190" s="142"/>
      <c r="CK190" s="142"/>
      <c r="CL190" s="142"/>
      <c r="CM190" s="142"/>
      <c r="CN190" s="142"/>
      <c r="CO190" s="142"/>
      <c r="CP190" s="142"/>
      <c r="CQ190" s="142"/>
      <c r="CR190" s="143"/>
      <c r="CS190" s="144" t="s">
        <v>91</v>
      </c>
      <c r="CT190" s="145"/>
      <c r="CU190" s="145"/>
      <c r="CV190" s="145"/>
      <c r="CW190" s="145"/>
      <c r="CX190" s="146"/>
      <c r="CY190" s="141">
        <v>1</v>
      </c>
      <c r="CZ190" s="142"/>
      <c r="DA190" s="142"/>
      <c r="DB190" s="142"/>
      <c r="DC190" s="142"/>
      <c r="DD190" s="142"/>
      <c r="DE190" s="142"/>
      <c r="DF190" s="142"/>
      <c r="DG190" s="142"/>
      <c r="DH190" s="143"/>
      <c r="DI190" s="141">
        <v>0</v>
      </c>
      <c r="DJ190" s="142"/>
      <c r="DK190" s="142"/>
      <c r="DL190" s="142"/>
      <c r="DM190" s="142"/>
      <c r="DN190" s="142"/>
      <c r="DO190" s="142"/>
      <c r="DP190" s="142"/>
      <c r="DQ190" s="142"/>
      <c r="DR190" s="143"/>
      <c r="DS190" s="141">
        <v>0</v>
      </c>
      <c r="DT190" s="142"/>
      <c r="DU190" s="142"/>
      <c r="DV190" s="142"/>
      <c r="DW190" s="142"/>
      <c r="DX190" s="142"/>
      <c r="DY190" s="142"/>
      <c r="DZ190" s="142"/>
      <c r="EA190" s="142"/>
      <c r="EB190" s="143"/>
      <c r="EC190" s="141"/>
      <c r="ED190" s="142"/>
      <c r="EE190" s="142"/>
      <c r="EF190" s="142"/>
      <c r="EG190" s="142"/>
      <c r="EH190" s="142"/>
      <c r="EI190" s="142"/>
      <c r="EJ190" s="142"/>
      <c r="EK190" s="142"/>
      <c r="EL190" s="143"/>
      <c r="EM190" s="141"/>
      <c r="EN190" s="142"/>
      <c r="EO190" s="142"/>
      <c r="EP190" s="142"/>
      <c r="EQ190" s="142"/>
      <c r="ER190" s="142"/>
      <c r="ES190" s="142"/>
      <c r="ET190" s="142"/>
      <c r="EU190" s="142"/>
      <c r="EV190" s="143"/>
      <c r="EW190" s="141"/>
      <c r="EX190" s="142"/>
      <c r="EY190" s="142"/>
      <c r="EZ190" s="142"/>
      <c r="FA190" s="142"/>
      <c r="FB190" s="142"/>
      <c r="FC190" s="142"/>
      <c r="FD190" s="142"/>
      <c r="FE190" s="142"/>
      <c r="FF190" s="143"/>
    </row>
    <row r="191" spans="1:162" s="49" customFormat="1" ht="102" customHeight="1" x14ac:dyDescent="0.2">
      <c r="A191" s="313" t="s">
        <v>288</v>
      </c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5"/>
      <c r="O191" s="166" t="s">
        <v>187</v>
      </c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8"/>
      <c r="AB191" s="166" t="s">
        <v>83</v>
      </c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8"/>
      <c r="AN191" s="166" t="s">
        <v>254</v>
      </c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8"/>
      <c r="AZ191" s="166" t="s">
        <v>232</v>
      </c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8"/>
      <c r="BL191" s="166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8"/>
      <c r="BX191" s="141" t="s">
        <v>89</v>
      </c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3"/>
      <c r="CI191" s="141" t="s">
        <v>90</v>
      </c>
      <c r="CJ191" s="142"/>
      <c r="CK191" s="142"/>
      <c r="CL191" s="142"/>
      <c r="CM191" s="142"/>
      <c r="CN191" s="142"/>
      <c r="CO191" s="142"/>
      <c r="CP191" s="142"/>
      <c r="CQ191" s="142"/>
      <c r="CR191" s="143"/>
      <c r="CS191" s="144" t="s">
        <v>91</v>
      </c>
      <c r="CT191" s="145"/>
      <c r="CU191" s="145"/>
      <c r="CV191" s="145"/>
      <c r="CW191" s="145"/>
      <c r="CX191" s="146"/>
      <c r="CY191" s="141">
        <v>30</v>
      </c>
      <c r="CZ191" s="142"/>
      <c r="DA191" s="142"/>
      <c r="DB191" s="142"/>
      <c r="DC191" s="142"/>
      <c r="DD191" s="142"/>
      <c r="DE191" s="142"/>
      <c r="DF191" s="142"/>
      <c r="DG191" s="142"/>
      <c r="DH191" s="143"/>
      <c r="DI191" s="141">
        <v>41</v>
      </c>
      <c r="DJ191" s="142"/>
      <c r="DK191" s="142"/>
      <c r="DL191" s="142"/>
      <c r="DM191" s="142"/>
      <c r="DN191" s="142"/>
      <c r="DO191" s="142"/>
      <c r="DP191" s="142"/>
      <c r="DQ191" s="142"/>
      <c r="DR191" s="143"/>
      <c r="DS191" s="141">
        <v>46</v>
      </c>
      <c r="DT191" s="142"/>
      <c r="DU191" s="142"/>
      <c r="DV191" s="142"/>
      <c r="DW191" s="142"/>
      <c r="DX191" s="142"/>
      <c r="DY191" s="142"/>
      <c r="DZ191" s="142"/>
      <c r="EA191" s="142"/>
      <c r="EB191" s="143"/>
      <c r="EC191" s="141"/>
      <c r="ED191" s="142"/>
      <c r="EE191" s="142"/>
      <c r="EF191" s="142"/>
      <c r="EG191" s="142"/>
      <c r="EH191" s="142"/>
      <c r="EI191" s="142"/>
      <c r="EJ191" s="142"/>
      <c r="EK191" s="142"/>
      <c r="EL191" s="143"/>
      <c r="EM191" s="141"/>
      <c r="EN191" s="142"/>
      <c r="EO191" s="142"/>
      <c r="EP191" s="142"/>
      <c r="EQ191" s="142"/>
      <c r="ER191" s="142"/>
      <c r="ES191" s="142"/>
      <c r="ET191" s="142"/>
      <c r="EU191" s="142"/>
      <c r="EV191" s="143"/>
      <c r="EW191" s="141"/>
      <c r="EX191" s="142"/>
      <c r="EY191" s="142"/>
      <c r="EZ191" s="142"/>
      <c r="FA191" s="142"/>
      <c r="FB191" s="142"/>
      <c r="FC191" s="142"/>
      <c r="FD191" s="142"/>
      <c r="FE191" s="142"/>
      <c r="FF191" s="143"/>
    </row>
    <row r="192" spans="1:162" s="49" customFormat="1" ht="93.75" customHeight="1" x14ac:dyDescent="0.2">
      <c r="A192" s="323" t="s">
        <v>287</v>
      </c>
      <c r="B192" s="323"/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244" t="s">
        <v>187</v>
      </c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 t="s">
        <v>87</v>
      </c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 t="s">
        <v>254</v>
      </c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 t="s">
        <v>232</v>
      </c>
      <c r="BA192" s="244"/>
      <c r="BB192" s="244"/>
      <c r="BC192" s="244"/>
      <c r="BD192" s="244"/>
      <c r="BE192" s="244"/>
      <c r="BF192" s="244"/>
      <c r="BG192" s="244"/>
      <c r="BH192" s="244"/>
      <c r="BI192" s="244"/>
      <c r="BJ192" s="244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 t="s">
        <v>89</v>
      </c>
      <c r="BY192" s="244"/>
      <c r="BZ192" s="244"/>
      <c r="CA192" s="244"/>
      <c r="CB192" s="244"/>
      <c r="CC192" s="244"/>
      <c r="CD192" s="244"/>
      <c r="CE192" s="244"/>
      <c r="CF192" s="244"/>
      <c r="CG192" s="244"/>
      <c r="CH192" s="244"/>
      <c r="CI192" s="244" t="s">
        <v>90</v>
      </c>
      <c r="CJ192" s="244"/>
      <c r="CK192" s="244"/>
      <c r="CL192" s="244"/>
      <c r="CM192" s="244"/>
      <c r="CN192" s="244"/>
      <c r="CO192" s="244"/>
      <c r="CP192" s="244"/>
      <c r="CQ192" s="244"/>
      <c r="CR192" s="244"/>
      <c r="CS192" s="345" t="s">
        <v>91</v>
      </c>
      <c r="CT192" s="345"/>
      <c r="CU192" s="345"/>
      <c r="CV192" s="345"/>
      <c r="CW192" s="345"/>
      <c r="CX192" s="345"/>
      <c r="CY192" s="244">
        <v>1</v>
      </c>
      <c r="CZ192" s="244"/>
      <c r="DA192" s="244"/>
      <c r="DB192" s="244"/>
      <c r="DC192" s="244"/>
      <c r="DD192" s="244"/>
      <c r="DE192" s="244"/>
      <c r="DF192" s="244"/>
      <c r="DG192" s="244"/>
      <c r="DH192" s="244"/>
      <c r="DI192" s="244">
        <v>0</v>
      </c>
      <c r="DJ192" s="244"/>
      <c r="DK192" s="244"/>
      <c r="DL192" s="244"/>
      <c r="DM192" s="244"/>
      <c r="DN192" s="244"/>
      <c r="DO192" s="244"/>
      <c r="DP192" s="244"/>
      <c r="DQ192" s="244"/>
      <c r="DR192" s="244"/>
      <c r="DS192" s="244">
        <v>0</v>
      </c>
      <c r="DT192" s="244"/>
      <c r="DU192" s="244"/>
      <c r="DV192" s="244"/>
      <c r="DW192" s="244"/>
      <c r="DX192" s="244"/>
      <c r="DY192" s="244"/>
      <c r="DZ192" s="244"/>
      <c r="EA192" s="244"/>
      <c r="EB192" s="244"/>
      <c r="EC192" s="244"/>
      <c r="ED192" s="244"/>
      <c r="EE192" s="244"/>
      <c r="EF192" s="244"/>
      <c r="EG192" s="244"/>
      <c r="EH192" s="244"/>
      <c r="EI192" s="244"/>
      <c r="EJ192" s="244"/>
      <c r="EK192" s="244"/>
      <c r="EL192" s="244"/>
      <c r="EM192" s="244"/>
      <c r="EN192" s="244"/>
      <c r="EO192" s="244"/>
      <c r="EP192" s="244"/>
      <c r="EQ192" s="244"/>
      <c r="ER192" s="244"/>
      <c r="ES192" s="244"/>
      <c r="ET192" s="244"/>
      <c r="EU192" s="244"/>
      <c r="EV192" s="244"/>
      <c r="EW192" s="244"/>
      <c r="EX192" s="244"/>
      <c r="EY192" s="244"/>
      <c r="EZ192" s="244"/>
      <c r="FA192" s="244"/>
      <c r="FB192" s="244"/>
      <c r="FC192" s="244"/>
      <c r="FD192" s="244"/>
      <c r="FE192" s="244"/>
      <c r="FF192" s="244"/>
    </row>
    <row r="193" spans="1:162" s="24" customFormat="1" ht="12" customHeight="1" x14ac:dyDescent="0.2">
      <c r="A193" s="344"/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344"/>
      <c r="CT193" s="344"/>
      <c r="CU193" s="344"/>
      <c r="CV193" s="344"/>
      <c r="CW193" s="344"/>
      <c r="CX193" s="344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</row>
    <row r="194" spans="1:162" s="43" customFormat="1" ht="9.75" customHeight="1" x14ac:dyDescent="0.25"/>
    <row r="195" spans="1:162" s="43" customFormat="1" ht="13.5" customHeight="1" x14ac:dyDescent="0.25">
      <c r="A195" s="43" t="s">
        <v>47</v>
      </c>
    </row>
    <row r="196" spans="1:162" s="43" customFormat="1" ht="15.75" x14ac:dyDescent="0.25">
      <c r="A196" s="43" t="s">
        <v>42</v>
      </c>
      <c r="BC196" s="147">
        <v>0.1</v>
      </c>
      <c r="BD196" s="342"/>
      <c r="BE196" s="342"/>
      <c r="BF196" s="342"/>
      <c r="BG196" s="342"/>
      <c r="BH196" s="342"/>
      <c r="BI196" s="342"/>
      <c r="BJ196" s="342"/>
      <c r="BK196" s="342"/>
      <c r="BL196" s="342"/>
      <c r="BM196" s="342"/>
      <c r="BN196" s="342"/>
      <c r="BO196" s="342"/>
      <c r="BP196" s="342"/>
      <c r="BQ196" s="342"/>
      <c r="BR196" s="342"/>
      <c r="BS196" s="342"/>
      <c r="BT196" s="342"/>
      <c r="BU196" s="342"/>
      <c r="BV196" s="342"/>
      <c r="BW196" s="342"/>
      <c r="BX196" s="342"/>
      <c r="BY196" s="343"/>
    </row>
    <row r="197" spans="1:162" s="43" customFormat="1" ht="12.75" customHeight="1" x14ac:dyDescent="0.25"/>
    <row r="198" spans="1:162" ht="12" customHeight="1" x14ac:dyDescent="0.25">
      <c r="B198" s="62" t="s">
        <v>48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</row>
    <row r="199" spans="1:162" ht="12" customHeight="1" x14ac:dyDescent="0.25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</row>
    <row r="200" spans="1:162" ht="12" customHeight="1" x14ac:dyDescent="0.25">
      <c r="B200" s="320" t="s">
        <v>56</v>
      </c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  <c r="AX200" s="321"/>
      <c r="AY200" s="321"/>
      <c r="AZ200" s="321"/>
      <c r="BA200" s="321"/>
      <c r="BB200" s="321"/>
      <c r="BC200" s="321"/>
      <c r="BD200" s="321"/>
      <c r="BE200" s="321"/>
      <c r="BF200" s="321"/>
      <c r="BG200" s="321"/>
      <c r="BH200" s="321"/>
      <c r="BI200" s="321"/>
      <c r="BJ200" s="321"/>
      <c r="BK200" s="321"/>
      <c r="BL200" s="321"/>
      <c r="BM200" s="321"/>
      <c r="BN200" s="321"/>
      <c r="BO200" s="321"/>
      <c r="BP200" s="321"/>
      <c r="BQ200" s="321"/>
      <c r="BR200" s="321"/>
      <c r="BS200" s="321"/>
      <c r="BT200" s="321"/>
      <c r="BU200" s="321"/>
      <c r="BV200" s="321"/>
      <c r="BW200" s="321"/>
      <c r="BX200" s="321"/>
      <c r="BY200" s="321"/>
      <c r="BZ200" s="321"/>
      <c r="CA200" s="321"/>
      <c r="CB200" s="321"/>
      <c r="CC200" s="321"/>
      <c r="CD200" s="321"/>
      <c r="CE200" s="321"/>
      <c r="CF200" s="321"/>
      <c r="CG200" s="321"/>
      <c r="CH200" s="321"/>
      <c r="CI200" s="321"/>
      <c r="CJ200" s="321"/>
      <c r="CK200" s="321"/>
      <c r="CL200" s="321"/>
      <c r="CM200" s="321"/>
      <c r="CN200" s="321"/>
      <c r="CO200" s="321"/>
      <c r="CP200" s="321"/>
      <c r="CQ200" s="321"/>
      <c r="CR200" s="321"/>
      <c r="CS200" s="321"/>
      <c r="CT200" s="321"/>
      <c r="CU200" s="321"/>
      <c r="CV200" s="321"/>
      <c r="CW200" s="321"/>
      <c r="CX200" s="321"/>
      <c r="CY200" s="321"/>
      <c r="CZ200" s="321"/>
      <c r="DA200" s="321"/>
      <c r="DB200" s="321"/>
      <c r="DC200" s="321"/>
      <c r="DD200" s="321"/>
      <c r="DE200" s="321"/>
      <c r="DF200" s="321"/>
      <c r="DG200" s="321"/>
      <c r="DH200" s="321"/>
      <c r="DI200" s="321"/>
      <c r="DJ200" s="321"/>
      <c r="DK200" s="321"/>
      <c r="DL200" s="321"/>
      <c r="DM200" s="321"/>
      <c r="DN200" s="321"/>
      <c r="DO200" s="321"/>
      <c r="DP200" s="321"/>
      <c r="DQ200" s="321"/>
      <c r="DR200" s="321"/>
      <c r="DS200" s="321"/>
      <c r="DT200" s="321"/>
      <c r="DU200" s="321"/>
      <c r="DV200" s="321"/>
      <c r="DW200" s="321"/>
      <c r="DX200" s="321"/>
      <c r="DY200" s="321"/>
      <c r="DZ200" s="321"/>
      <c r="EA200" s="321"/>
      <c r="EB200" s="321"/>
      <c r="EC200" s="321"/>
      <c r="ED200" s="321"/>
      <c r="EE200" s="321"/>
      <c r="EF200" s="321"/>
      <c r="EG200" s="321"/>
      <c r="EH200" s="321"/>
      <c r="EI200" s="321"/>
      <c r="EJ200" s="321"/>
      <c r="EK200" s="321"/>
      <c r="EL200" s="321"/>
      <c r="EM200" s="321"/>
      <c r="EN200" s="321"/>
      <c r="EO200" s="321"/>
      <c r="EP200" s="321"/>
      <c r="EQ200" s="321"/>
      <c r="ER200" s="321"/>
      <c r="ES200" s="321"/>
      <c r="ET200" s="321"/>
      <c r="EU200" s="321"/>
      <c r="EV200" s="321"/>
      <c r="EW200" s="321"/>
      <c r="EX200" s="321"/>
      <c r="EY200" s="321"/>
      <c r="EZ200" s="321"/>
      <c r="FA200" s="321"/>
      <c r="FB200" s="321"/>
      <c r="FC200" s="321"/>
      <c r="FD200" s="321"/>
      <c r="FE200" s="321"/>
      <c r="FF200" s="322"/>
    </row>
    <row r="201" spans="1:162" ht="12" customHeight="1" x14ac:dyDescent="0.25">
      <c r="B201" s="251" t="s">
        <v>49</v>
      </c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 t="s">
        <v>50</v>
      </c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 t="s">
        <v>51</v>
      </c>
      <c r="AS201" s="251"/>
      <c r="AT201" s="251"/>
      <c r="AU201" s="251"/>
      <c r="AV201" s="251"/>
      <c r="AW201" s="251"/>
      <c r="AX201" s="251"/>
      <c r="AY201" s="251"/>
      <c r="AZ201" s="251"/>
      <c r="BA201" s="251"/>
      <c r="BB201" s="251"/>
      <c r="BC201" s="251"/>
      <c r="BD201" s="251"/>
      <c r="BE201" s="251"/>
      <c r="BF201" s="251"/>
      <c r="BG201" s="251"/>
      <c r="BH201" s="251"/>
      <c r="BI201" s="251"/>
      <c r="BJ201" s="251" t="s">
        <v>52</v>
      </c>
      <c r="BK201" s="251"/>
      <c r="BL201" s="251"/>
      <c r="BM201" s="251"/>
      <c r="BN201" s="251"/>
      <c r="BO201" s="251"/>
      <c r="BP201" s="251"/>
      <c r="BQ201" s="251"/>
      <c r="BR201" s="251"/>
      <c r="BS201" s="251"/>
      <c r="BT201" s="251"/>
      <c r="BU201" s="251"/>
      <c r="BV201" s="251"/>
      <c r="BW201" s="251"/>
      <c r="BX201" s="251"/>
      <c r="BY201" s="251"/>
      <c r="BZ201" s="251"/>
      <c r="CA201" s="251"/>
      <c r="CB201" s="251"/>
      <c r="CC201" s="251"/>
      <c r="CD201" s="251" t="s">
        <v>53</v>
      </c>
      <c r="CE201" s="251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  <c r="DA201" s="251"/>
      <c r="DB201" s="251"/>
      <c r="DC201" s="251"/>
      <c r="DD201" s="251"/>
      <c r="DE201" s="251"/>
      <c r="DF201" s="251"/>
      <c r="DG201" s="251"/>
      <c r="DH201" s="251"/>
      <c r="DI201" s="251"/>
      <c r="DJ201" s="251"/>
      <c r="DK201" s="251"/>
      <c r="DL201" s="251"/>
      <c r="DM201" s="251"/>
      <c r="DN201" s="251"/>
      <c r="DO201" s="251"/>
      <c r="DP201" s="251"/>
      <c r="DQ201" s="251"/>
      <c r="DR201" s="251"/>
      <c r="DS201" s="251"/>
      <c r="DT201" s="251"/>
      <c r="DU201" s="251"/>
      <c r="DV201" s="251"/>
      <c r="DW201" s="251"/>
      <c r="DX201" s="251"/>
      <c r="DY201" s="251"/>
      <c r="DZ201" s="251"/>
      <c r="EA201" s="251"/>
      <c r="EB201" s="251"/>
      <c r="EC201" s="251"/>
      <c r="ED201" s="251"/>
      <c r="EE201" s="251"/>
      <c r="EF201" s="251"/>
      <c r="EG201" s="251"/>
      <c r="EH201" s="251"/>
      <c r="EI201" s="251"/>
      <c r="EJ201" s="251"/>
      <c r="EK201" s="251"/>
      <c r="EL201" s="251"/>
      <c r="EM201" s="251"/>
      <c r="EN201" s="251"/>
      <c r="EO201" s="251"/>
      <c r="EP201" s="251"/>
      <c r="EQ201" s="251"/>
      <c r="ER201" s="251"/>
      <c r="ES201" s="251"/>
      <c r="ET201" s="251"/>
      <c r="EU201" s="251"/>
      <c r="EV201" s="251"/>
      <c r="EW201" s="251"/>
      <c r="EX201" s="251"/>
      <c r="EY201" s="251"/>
      <c r="EZ201" s="251"/>
      <c r="FA201" s="251"/>
      <c r="FB201" s="251"/>
      <c r="FC201" s="251"/>
      <c r="FD201" s="251"/>
      <c r="FE201" s="251"/>
      <c r="FF201" s="251"/>
    </row>
    <row r="202" spans="1:162" ht="12" customHeight="1" x14ac:dyDescent="0.25">
      <c r="B202" s="271">
        <v>1</v>
      </c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>
        <v>2</v>
      </c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2" t="s">
        <v>54</v>
      </c>
      <c r="AS202" s="272"/>
      <c r="AT202" s="272"/>
      <c r="AU202" s="272"/>
      <c r="AV202" s="272"/>
      <c r="AW202" s="272"/>
      <c r="AX202" s="272"/>
      <c r="AY202" s="272"/>
      <c r="AZ202" s="272"/>
      <c r="BA202" s="272"/>
      <c r="BB202" s="272"/>
      <c r="BC202" s="272"/>
      <c r="BD202" s="272"/>
      <c r="BE202" s="272"/>
      <c r="BF202" s="272"/>
      <c r="BG202" s="272"/>
      <c r="BH202" s="272"/>
      <c r="BI202" s="272"/>
      <c r="BJ202" s="272" t="s">
        <v>55</v>
      </c>
      <c r="BK202" s="272"/>
      <c r="BL202" s="272"/>
      <c r="BM202" s="272"/>
      <c r="BN202" s="272"/>
      <c r="BO202" s="272"/>
      <c r="BP202" s="272"/>
      <c r="BQ202" s="272"/>
      <c r="BR202" s="272"/>
      <c r="BS202" s="272"/>
      <c r="BT202" s="272"/>
      <c r="BU202" s="272"/>
      <c r="BV202" s="272"/>
      <c r="BW202" s="272"/>
      <c r="BX202" s="272"/>
      <c r="BY202" s="272"/>
      <c r="BZ202" s="272"/>
      <c r="CA202" s="272"/>
      <c r="CB202" s="272"/>
      <c r="CC202" s="272"/>
      <c r="CD202" s="271">
        <v>5</v>
      </c>
      <c r="CE202" s="271"/>
      <c r="CF202" s="271"/>
      <c r="CG202" s="271"/>
      <c r="CH202" s="271"/>
      <c r="CI202" s="271"/>
      <c r="CJ202" s="271"/>
      <c r="CK202" s="271"/>
      <c r="CL202" s="271"/>
      <c r="CM202" s="271"/>
      <c r="CN202" s="271"/>
      <c r="CO202" s="271"/>
      <c r="CP202" s="271"/>
      <c r="CQ202" s="271"/>
      <c r="CR202" s="271"/>
      <c r="CS202" s="271"/>
      <c r="CT202" s="271"/>
      <c r="CU202" s="271"/>
      <c r="CV202" s="271"/>
      <c r="CW202" s="271"/>
      <c r="CX202" s="271"/>
      <c r="CY202" s="271"/>
      <c r="CZ202" s="271"/>
      <c r="DA202" s="271"/>
      <c r="DB202" s="271"/>
      <c r="DC202" s="271"/>
      <c r="DD202" s="271"/>
      <c r="DE202" s="271"/>
      <c r="DF202" s="271"/>
      <c r="DG202" s="271"/>
      <c r="DH202" s="271"/>
      <c r="DI202" s="271"/>
      <c r="DJ202" s="271"/>
      <c r="DK202" s="271"/>
      <c r="DL202" s="271"/>
      <c r="DM202" s="271"/>
      <c r="DN202" s="271"/>
      <c r="DO202" s="271"/>
      <c r="DP202" s="271"/>
      <c r="DQ202" s="271"/>
      <c r="DR202" s="271"/>
      <c r="DS202" s="271"/>
      <c r="DT202" s="271"/>
      <c r="DU202" s="271"/>
      <c r="DV202" s="271"/>
      <c r="DW202" s="271"/>
      <c r="DX202" s="271"/>
      <c r="DY202" s="271"/>
      <c r="DZ202" s="271"/>
      <c r="EA202" s="271"/>
      <c r="EB202" s="271"/>
      <c r="EC202" s="271"/>
      <c r="ED202" s="271"/>
      <c r="EE202" s="271"/>
      <c r="EF202" s="271"/>
      <c r="EG202" s="271"/>
      <c r="EH202" s="271"/>
      <c r="EI202" s="271"/>
      <c r="EJ202" s="271"/>
      <c r="EK202" s="271"/>
      <c r="EL202" s="271"/>
      <c r="EM202" s="271"/>
      <c r="EN202" s="271"/>
      <c r="EO202" s="271"/>
      <c r="EP202" s="271"/>
      <c r="EQ202" s="271"/>
      <c r="ER202" s="271"/>
      <c r="ES202" s="271"/>
      <c r="ET202" s="271"/>
      <c r="EU202" s="271"/>
      <c r="EV202" s="271"/>
      <c r="EW202" s="271"/>
      <c r="EX202" s="271"/>
      <c r="EY202" s="271"/>
      <c r="EZ202" s="271"/>
      <c r="FA202" s="271"/>
      <c r="FB202" s="271"/>
      <c r="FC202" s="271"/>
      <c r="FD202" s="271"/>
      <c r="FE202" s="271"/>
      <c r="FF202" s="271"/>
    </row>
    <row r="203" spans="1:162" ht="49.5" customHeight="1" x14ac:dyDescent="0.25">
      <c r="B203" s="251" t="s">
        <v>100</v>
      </c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 t="s">
        <v>101</v>
      </c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2" t="s">
        <v>102</v>
      </c>
      <c r="AS203" s="252"/>
      <c r="AT203" s="252"/>
      <c r="AU203" s="252"/>
      <c r="AV203" s="252"/>
      <c r="AW203" s="252"/>
      <c r="AX203" s="252"/>
      <c r="AY203" s="252"/>
      <c r="AZ203" s="252"/>
      <c r="BA203" s="252"/>
      <c r="BB203" s="252"/>
      <c r="BC203" s="252"/>
      <c r="BD203" s="252"/>
      <c r="BE203" s="252"/>
      <c r="BF203" s="252"/>
      <c r="BG203" s="252"/>
      <c r="BH203" s="252"/>
      <c r="BI203" s="252"/>
      <c r="BJ203" s="252" t="s">
        <v>103</v>
      </c>
      <c r="BK203" s="252"/>
      <c r="BL203" s="252"/>
      <c r="BM203" s="252"/>
      <c r="BN203" s="252"/>
      <c r="BO203" s="252"/>
      <c r="BP203" s="252"/>
      <c r="BQ203" s="252"/>
      <c r="BR203" s="252"/>
      <c r="BS203" s="252"/>
      <c r="BT203" s="252"/>
      <c r="BU203" s="252"/>
      <c r="BV203" s="252"/>
      <c r="BW203" s="252"/>
      <c r="BX203" s="252"/>
      <c r="BY203" s="252"/>
      <c r="BZ203" s="252"/>
      <c r="CA203" s="252"/>
      <c r="CB203" s="252"/>
      <c r="CC203" s="252"/>
      <c r="CD203" s="256" t="s">
        <v>104</v>
      </c>
      <c r="CE203" s="256"/>
      <c r="CF203" s="256"/>
      <c r="CG203" s="256"/>
      <c r="CH203" s="256"/>
      <c r="CI203" s="256"/>
      <c r="CJ203" s="256"/>
      <c r="CK203" s="256"/>
      <c r="CL203" s="256"/>
      <c r="CM203" s="256"/>
      <c r="CN203" s="256"/>
      <c r="CO203" s="256"/>
      <c r="CP203" s="256"/>
      <c r="CQ203" s="256"/>
      <c r="CR203" s="256"/>
      <c r="CS203" s="256"/>
      <c r="CT203" s="256"/>
      <c r="CU203" s="256"/>
      <c r="CV203" s="256"/>
      <c r="CW203" s="256"/>
      <c r="CX203" s="256"/>
      <c r="CY203" s="256"/>
      <c r="CZ203" s="256"/>
      <c r="DA203" s="256"/>
      <c r="DB203" s="256"/>
      <c r="DC203" s="256"/>
      <c r="DD203" s="256"/>
      <c r="DE203" s="256"/>
      <c r="DF203" s="256"/>
      <c r="DG203" s="256"/>
      <c r="DH203" s="256"/>
      <c r="DI203" s="256"/>
      <c r="DJ203" s="256"/>
      <c r="DK203" s="256"/>
      <c r="DL203" s="256"/>
      <c r="DM203" s="256"/>
      <c r="DN203" s="256"/>
      <c r="DO203" s="256"/>
      <c r="DP203" s="256"/>
      <c r="DQ203" s="256"/>
      <c r="DR203" s="256"/>
      <c r="DS203" s="256"/>
      <c r="DT203" s="256"/>
      <c r="DU203" s="256"/>
      <c r="DV203" s="256"/>
      <c r="DW203" s="256"/>
      <c r="DX203" s="256"/>
      <c r="DY203" s="256"/>
      <c r="DZ203" s="256"/>
      <c r="EA203" s="256"/>
      <c r="EB203" s="256"/>
      <c r="EC203" s="256"/>
      <c r="ED203" s="256"/>
      <c r="EE203" s="256"/>
      <c r="EF203" s="256"/>
      <c r="EG203" s="256"/>
      <c r="EH203" s="256"/>
      <c r="EI203" s="256"/>
      <c r="EJ203" s="256"/>
      <c r="EK203" s="256"/>
      <c r="EL203" s="256"/>
      <c r="EM203" s="256"/>
      <c r="EN203" s="256"/>
      <c r="EO203" s="256"/>
      <c r="EP203" s="256"/>
      <c r="EQ203" s="256"/>
      <c r="ER203" s="256"/>
      <c r="ES203" s="256"/>
      <c r="ET203" s="256"/>
      <c r="EU203" s="256"/>
      <c r="EV203" s="256"/>
      <c r="EW203" s="256"/>
      <c r="EX203" s="256"/>
      <c r="EY203" s="256"/>
      <c r="EZ203" s="256"/>
      <c r="FA203" s="256"/>
      <c r="FB203" s="256"/>
      <c r="FC203" s="256"/>
      <c r="FD203" s="256"/>
      <c r="FE203" s="256"/>
      <c r="FF203" s="256"/>
    </row>
    <row r="204" spans="1:162" ht="30.75" customHeight="1" x14ac:dyDescent="0.25">
      <c r="B204" s="251" t="s">
        <v>100</v>
      </c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 t="s">
        <v>101</v>
      </c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251"/>
      <c r="AP204" s="251"/>
      <c r="AQ204" s="251"/>
      <c r="AR204" s="252" t="s">
        <v>111</v>
      </c>
      <c r="AS204" s="252"/>
      <c r="AT204" s="252"/>
      <c r="AU204" s="252"/>
      <c r="AV204" s="252"/>
      <c r="AW204" s="252"/>
      <c r="AX204" s="252"/>
      <c r="AY204" s="252"/>
      <c r="AZ204" s="252"/>
      <c r="BA204" s="252"/>
      <c r="BB204" s="252"/>
      <c r="BC204" s="252"/>
      <c r="BD204" s="252"/>
      <c r="BE204" s="252"/>
      <c r="BF204" s="252"/>
      <c r="BG204" s="252"/>
      <c r="BH204" s="252"/>
      <c r="BI204" s="252"/>
      <c r="BJ204" s="252" t="s">
        <v>112</v>
      </c>
      <c r="BK204" s="252"/>
      <c r="BL204" s="252"/>
      <c r="BM204" s="252"/>
      <c r="BN204" s="252"/>
      <c r="BO204" s="252"/>
      <c r="BP204" s="252"/>
      <c r="BQ204" s="252"/>
      <c r="BR204" s="252"/>
      <c r="BS204" s="252"/>
      <c r="BT204" s="252"/>
      <c r="BU204" s="252"/>
      <c r="BV204" s="252"/>
      <c r="BW204" s="252"/>
      <c r="BX204" s="252"/>
      <c r="BY204" s="252"/>
      <c r="BZ204" s="252"/>
      <c r="CA204" s="252"/>
      <c r="CB204" s="252"/>
      <c r="CC204" s="252"/>
      <c r="CD204" s="256" t="s">
        <v>113</v>
      </c>
      <c r="CE204" s="256"/>
      <c r="CF204" s="256"/>
      <c r="CG204" s="256"/>
      <c r="CH204" s="256"/>
      <c r="CI204" s="256"/>
      <c r="CJ204" s="256"/>
      <c r="CK204" s="256"/>
      <c r="CL204" s="256"/>
      <c r="CM204" s="256"/>
      <c r="CN204" s="256"/>
      <c r="CO204" s="256"/>
      <c r="CP204" s="256"/>
      <c r="CQ204" s="256"/>
      <c r="CR204" s="256"/>
      <c r="CS204" s="256"/>
      <c r="CT204" s="256"/>
      <c r="CU204" s="256"/>
      <c r="CV204" s="256"/>
      <c r="CW204" s="256"/>
      <c r="CX204" s="256"/>
      <c r="CY204" s="256"/>
      <c r="CZ204" s="256"/>
      <c r="DA204" s="256"/>
      <c r="DB204" s="256"/>
      <c r="DC204" s="256"/>
      <c r="DD204" s="256"/>
      <c r="DE204" s="256"/>
      <c r="DF204" s="256"/>
      <c r="DG204" s="256"/>
      <c r="DH204" s="256"/>
      <c r="DI204" s="256"/>
      <c r="DJ204" s="256"/>
      <c r="DK204" s="256"/>
      <c r="DL204" s="256"/>
      <c r="DM204" s="256"/>
      <c r="DN204" s="256"/>
      <c r="DO204" s="256"/>
      <c r="DP204" s="256"/>
      <c r="DQ204" s="256"/>
      <c r="DR204" s="256"/>
      <c r="DS204" s="256"/>
      <c r="DT204" s="256"/>
      <c r="DU204" s="256"/>
      <c r="DV204" s="256"/>
      <c r="DW204" s="256"/>
      <c r="DX204" s="256"/>
      <c r="DY204" s="256"/>
      <c r="DZ204" s="256"/>
      <c r="EA204" s="256"/>
      <c r="EB204" s="256"/>
      <c r="EC204" s="256"/>
      <c r="ED204" s="256"/>
      <c r="EE204" s="256"/>
      <c r="EF204" s="256"/>
      <c r="EG204" s="256"/>
      <c r="EH204" s="256"/>
      <c r="EI204" s="256"/>
      <c r="EJ204" s="256"/>
      <c r="EK204" s="256"/>
      <c r="EL204" s="256"/>
      <c r="EM204" s="256"/>
      <c r="EN204" s="256"/>
      <c r="EO204" s="256"/>
      <c r="EP204" s="256"/>
      <c r="EQ204" s="256"/>
      <c r="ER204" s="256"/>
      <c r="ES204" s="256"/>
      <c r="ET204" s="256"/>
      <c r="EU204" s="256"/>
      <c r="EV204" s="256"/>
      <c r="EW204" s="256"/>
      <c r="EX204" s="256"/>
      <c r="EY204" s="256"/>
      <c r="EZ204" s="256"/>
      <c r="FA204" s="256"/>
      <c r="FB204" s="256"/>
      <c r="FC204" s="256"/>
      <c r="FD204" s="256"/>
      <c r="FE204" s="256"/>
      <c r="FF204" s="256"/>
    </row>
    <row r="205" spans="1:162" ht="12" customHeight="1" x14ac:dyDescent="0.25"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  <c r="AP205" s="251"/>
      <c r="AQ205" s="251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  <c r="BE205" s="252"/>
      <c r="BF205" s="252"/>
      <c r="BG205" s="252"/>
      <c r="BH205" s="252"/>
      <c r="BI205" s="252"/>
      <c r="BJ205" s="252"/>
      <c r="BK205" s="252"/>
      <c r="BL205" s="252"/>
      <c r="BM205" s="252"/>
      <c r="BN205" s="252"/>
      <c r="BO205" s="252"/>
      <c r="BP205" s="252"/>
      <c r="BQ205" s="252"/>
      <c r="BR205" s="252"/>
      <c r="BS205" s="252"/>
      <c r="BT205" s="252"/>
      <c r="BU205" s="252"/>
      <c r="BV205" s="252"/>
      <c r="BW205" s="252"/>
      <c r="BX205" s="252"/>
      <c r="BY205" s="252"/>
      <c r="BZ205" s="252"/>
      <c r="CA205" s="252"/>
      <c r="CB205" s="252"/>
      <c r="CC205" s="252"/>
      <c r="CD205" s="256"/>
      <c r="CE205" s="256"/>
      <c r="CF205" s="256"/>
      <c r="CG205" s="256"/>
      <c r="CH205" s="256"/>
      <c r="CI205" s="256"/>
      <c r="CJ205" s="256"/>
      <c r="CK205" s="256"/>
      <c r="CL205" s="256"/>
      <c r="CM205" s="256"/>
      <c r="CN205" s="256"/>
      <c r="CO205" s="256"/>
      <c r="CP205" s="256"/>
      <c r="CQ205" s="256"/>
      <c r="CR205" s="256"/>
      <c r="CS205" s="256"/>
      <c r="CT205" s="256"/>
      <c r="CU205" s="256"/>
      <c r="CV205" s="256"/>
      <c r="CW205" s="256"/>
      <c r="CX205" s="256"/>
      <c r="CY205" s="256"/>
      <c r="CZ205" s="256"/>
      <c r="DA205" s="256"/>
      <c r="DB205" s="256"/>
      <c r="DC205" s="256"/>
      <c r="DD205" s="256"/>
      <c r="DE205" s="256"/>
      <c r="DF205" s="256"/>
      <c r="DG205" s="256"/>
      <c r="DH205" s="256"/>
      <c r="DI205" s="256"/>
      <c r="DJ205" s="256"/>
      <c r="DK205" s="256"/>
      <c r="DL205" s="256"/>
      <c r="DM205" s="256"/>
      <c r="DN205" s="256"/>
      <c r="DO205" s="256"/>
      <c r="DP205" s="256"/>
      <c r="DQ205" s="256"/>
      <c r="DR205" s="256"/>
      <c r="DS205" s="256"/>
      <c r="DT205" s="256"/>
      <c r="DU205" s="256"/>
      <c r="DV205" s="256"/>
      <c r="DW205" s="256"/>
      <c r="DX205" s="256"/>
      <c r="DY205" s="256"/>
      <c r="DZ205" s="256"/>
      <c r="EA205" s="256"/>
      <c r="EB205" s="256"/>
      <c r="EC205" s="256"/>
      <c r="ED205" s="256"/>
      <c r="EE205" s="256"/>
      <c r="EF205" s="256"/>
      <c r="EG205" s="256"/>
      <c r="EH205" s="256"/>
      <c r="EI205" s="256"/>
      <c r="EJ205" s="256"/>
      <c r="EK205" s="256"/>
      <c r="EL205" s="256"/>
      <c r="EM205" s="256"/>
      <c r="EN205" s="256"/>
      <c r="EO205" s="256"/>
      <c r="EP205" s="256"/>
      <c r="EQ205" s="256"/>
      <c r="ER205" s="256"/>
      <c r="ES205" s="256"/>
      <c r="ET205" s="256"/>
      <c r="EU205" s="256"/>
      <c r="EV205" s="256"/>
      <c r="EW205" s="256"/>
      <c r="EX205" s="256"/>
      <c r="EY205" s="256"/>
      <c r="EZ205" s="256"/>
      <c r="FA205" s="256"/>
      <c r="FB205" s="256"/>
      <c r="FC205" s="256"/>
      <c r="FD205" s="256"/>
      <c r="FE205" s="256"/>
      <c r="FF205" s="256"/>
    </row>
    <row r="206" spans="1:162" ht="12" customHeight="1" x14ac:dyDescent="0.25"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  <c r="BE206" s="252"/>
      <c r="BF206" s="252"/>
      <c r="BG206" s="252"/>
      <c r="BH206" s="252"/>
      <c r="BI206" s="252"/>
      <c r="BJ206" s="252"/>
      <c r="BK206" s="252"/>
      <c r="BL206" s="252"/>
      <c r="BM206" s="252"/>
      <c r="BN206" s="252"/>
      <c r="BO206" s="252"/>
      <c r="BP206" s="252"/>
      <c r="BQ206" s="252"/>
      <c r="BR206" s="252"/>
      <c r="BS206" s="252"/>
      <c r="BT206" s="252"/>
      <c r="BU206" s="252"/>
      <c r="BV206" s="252"/>
      <c r="BW206" s="252"/>
      <c r="BX206" s="252"/>
      <c r="BY206" s="252"/>
      <c r="BZ206" s="252"/>
      <c r="CA206" s="252"/>
      <c r="CB206" s="252"/>
      <c r="CC206" s="252"/>
      <c r="CD206" s="256"/>
      <c r="CE206" s="256"/>
      <c r="CF206" s="256"/>
      <c r="CG206" s="256"/>
      <c r="CH206" s="256"/>
      <c r="CI206" s="256"/>
      <c r="CJ206" s="256"/>
      <c r="CK206" s="256"/>
      <c r="CL206" s="256"/>
      <c r="CM206" s="256"/>
      <c r="CN206" s="256"/>
      <c r="CO206" s="256"/>
      <c r="CP206" s="256"/>
      <c r="CQ206" s="256"/>
      <c r="CR206" s="256"/>
      <c r="CS206" s="256"/>
      <c r="CT206" s="256"/>
      <c r="CU206" s="256"/>
      <c r="CV206" s="256"/>
      <c r="CW206" s="256"/>
      <c r="CX206" s="256"/>
      <c r="CY206" s="256"/>
      <c r="CZ206" s="256"/>
      <c r="DA206" s="256"/>
      <c r="DB206" s="256"/>
      <c r="DC206" s="256"/>
      <c r="DD206" s="256"/>
      <c r="DE206" s="256"/>
      <c r="DF206" s="256"/>
      <c r="DG206" s="256"/>
      <c r="DH206" s="256"/>
      <c r="DI206" s="256"/>
      <c r="DJ206" s="256"/>
      <c r="DK206" s="256"/>
      <c r="DL206" s="256"/>
      <c r="DM206" s="256"/>
      <c r="DN206" s="256"/>
      <c r="DO206" s="256"/>
      <c r="DP206" s="256"/>
      <c r="DQ206" s="256"/>
      <c r="DR206" s="256"/>
      <c r="DS206" s="256"/>
      <c r="DT206" s="256"/>
      <c r="DU206" s="256"/>
      <c r="DV206" s="256"/>
      <c r="DW206" s="256"/>
      <c r="DX206" s="256"/>
      <c r="DY206" s="256"/>
      <c r="DZ206" s="256"/>
      <c r="EA206" s="256"/>
      <c r="EB206" s="256"/>
      <c r="EC206" s="256"/>
      <c r="ED206" s="256"/>
      <c r="EE206" s="256"/>
      <c r="EF206" s="256"/>
      <c r="EG206" s="256"/>
      <c r="EH206" s="256"/>
      <c r="EI206" s="256"/>
      <c r="EJ206" s="256"/>
      <c r="EK206" s="256"/>
      <c r="EL206" s="256"/>
      <c r="EM206" s="256"/>
      <c r="EN206" s="256"/>
      <c r="EO206" s="256"/>
      <c r="EP206" s="256"/>
      <c r="EQ206" s="256"/>
      <c r="ER206" s="256"/>
      <c r="ES206" s="256"/>
      <c r="ET206" s="256"/>
      <c r="EU206" s="256"/>
      <c r="EV206" s="256"/>
      <c r="EW206" s="256"/>
      <c r="EX206" s="256"/>
      <c r="EY206" s="256"/>
      <c r="EZ206" s="256"/>
      <c r="FA206" s="256"/>
      <c r="FB206" s="256"/>
      <c r="FC206" s="256"/>
      <c r="FD206" s="256"/>
      <c r="FE206" s="256"/>
      <c r="FF206" s="256"/>
    </row>
    <row r="207" spans="1:162" ht="12" customHeight="1" x14ac:dyDescent="0.25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</row>
    <row r="208" spans="1:162" ht="12" customHeight="1" x14ac:dyDescent="0.25">
      <c r="B208" s="62" t="s">
        <v>57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</row>
    <row r="209" spans="2:162" ht="12" customHeight="1" x14ac:dyDescent="0.25">
      <c r="B209" s="62" t="s">
        <v>58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</row>
    <row r="210" spans="2:162" ht="12" customHeight="1" x14ac:dyDescent="0.25">
      <c r="B210" s="258" t="s">
        <v>226</v>
      </c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258"/>
      <c r="EN210" s="258"/>
      <c r="EO210" s="258"/>
      <c r="EP210" s="258"/>
      <c r="EQ210" s="258"/>
      <c r="ER210" s="258"/>
      <c r="ES210" s="258"/>
      <c r="ET210" s="258"/>
      <c r="EU210" s="258"/>
      <c r="EV210" s="258"/>
      <c r="EW210" s="258"/>
      <c r="EX210" s="258"/>
      <c r="EY210" s="258"/>
      <c r="EZ210" s="258"/>
      <c r="FA210" s="258"/>
      <c r="FB210" s="258"/>
      <c r="FC210" s="258"/>
      <c r="FD210" s="258"/>
      <c r="FE210" s="258"/>
      <c r="FF210" s="258"/>
    </row>
    <row r="211" spans="2:162" ht="12" customHeight="1" x14ac:dyDescent="0.25">
      <c r="B211" s="259" t="s">
        <v>227</v>
      </c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259"/>
      <c r="AP211" s="259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59"/>
      <c r="BM211" s="259"/>
      <c r="BN211" s="259"/>
      <c r="BO211" s="259"/>
      <c r="BP211" s="259"/>
      <c r="BQ211" s="259"/>
      <c r="BR211" s="259"/>
      <c r="BS211" s="259"/>
      <c r="BT211" s="259"/>
      <c r="BU211" s="259"/>
      <c r="BV211" s="259"/>
      <c r="BW211" s="259"/>
      <c r="BX211" s="259"/>
      <c r="BY211" s="259"/>
      <c r="BZ211" s="259"/>
      <c r="CA211" s="259"/>
      <c r="CB211" s="259"/>
      <c r="CC211" s="259"/>
      <c r="CD211" s="259"/>
      <c r="CE211" s="259"/>
      <c r="CF211" s="259"/>
      <c r="CG211" s="259"/>
      <c r="CH211" s="259"/>
      <c r="CI211" s="259"/>
      <c r="CJ211" s="259"/>
      <c r="CK211" s="259"/>
      <c r="CL211" s="259"/>
      <c r="CM211" s="259"/>
      <c r="CN211" s="259"/>
      <c r="CO211" s="259"/>
      <c r="CP211" s="259"/>
      <c r="CQ211" s="259"/>
      <c r="CR211" s="259"/>
      <c r="CS211" s="259"/>
      <c r="CT211" s="259"/>
      <c r="CU211" s="259"/>
      <c r="CV211" s="259"/>
      <c r="CW211" s="259"/>
      <c r="CX211" s="259"/>
      <c r="CY211" s="259"/>
      <c r="CZ211" s="259"/>
      <c r="DA211" s="259"/>
      <c r="DB211" s="259"/>
      <c r="DC211" s="259"/>
      <c r="DD211" s="259"/>
      <c r="DE211" s="259"/>
      <c r="DF211" s="259"/>
      <c r="DG211" s="259"/>
      <c r="DH211" s="259"/>
      <c r="DI211" s="259"/>
      <c r="DJ211" s="259"/>
      <c r="DK211" s="259"/>
      <c r="DL211" s="259"/>
      <c r="DM211" s="259"/>
      <c r="DN211" s="259"/>
      <c r="DO211" s="259"/>
      <c r="DP211" s="259"/>
      <c r="DQ211" s="259"/>
      <c r="DR211" s="259"/>
      <c r="DS211" s="259"/>
      <c r="DT211" s="259"/>
      <c r="DU211" s="259"/>
      <c r="DV211" s="259"/>
      <c r="DW211" s="259"/>
      <c r="DX211" s="259"/>
      <c r="DY211" s="259"/>
      <c r="DZ211" s="259"/>
      <c r="EA211" s="259"/>
      <c r="EB211" s="259"/>
      <c r="EC211" s="259"/>
      <c r="ED211" s="259"/>
      <c r="EE211" s="259"/>
      <c r="EF211" s="259"/>
      <c r="EG211" s="259"/>
      <c r="EH211" s="259"/>
      <c r="EI211" s="259"/>
      <c r="EJ211" s="259"/>
      <c r="EK211" s="259"/>
      <c r="EL211" s="259"/>
      <c r="EM211" s="259"/>
      <c r="EN211" s="259"/>
      <c r="EO211" s="259"/>
      <c r="EP211" s="259"/>
      <c r="EQ211" s="259"/>
      <c r="ER211" s="259"/>
      <c r="ES211" s="259"/>
      <c r="ET211" s="259"/>
      <c r="EU211" s="259"/>
      <c r="EV211" s="259"/>
      <c r="EW211" s="259"/>
      <c r="EX211" s="259"/>
      <c r="EY211" s="259"/>
      <c r="EZ211" s="259"/>
      <c r="FA211" s="259"/>
      <c r="FB211" s="259"/>
      <c r="FC211" s="259"/>
      <c r="FD211" s="259"/>
      <c r="FE211" s="259"/>
      <c r="FF211" s="259"/>
    </row>
    <row r="212" spans="2:162" ht="12" customHeight="1" x14ac:dyDescent="0.25">
      <c r="B212" s="203" t="s">
        <v>228</v>
      </c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203"/>
      <c r="CY212" s="203"/>
      <c r="CZ212" s="203"/>
      <c r="DA212" s="203"/>
      <c r="DB212" s="203"/>
      <c r="DC212" s="203"/>
      <c r="DD212" s="203"/>
      <c r="DE212" s="203"/>
      <c r="DF212" s="203"/>
      <c r="DG212" s="203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203"/>
      <c r="EI212" s="203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</row>
    <row r="213" spans="2:162" ht="12" customHeight="1" x14ac:dyDescent="0.25">
      <c r="B213" s="259" t="s">
        <v>209</v>
      </c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259"/>
      <c r="BK213" s="259"/>
      <c r="BL213" s="259"/>
      <c r="BM213" s="259"/>
      <c r="BN213" s="259"/>
      <c r="BO213" s="259"/>
      <c r="BP213" s="259"/>
      <c r="BQ213" s="259"/>
      <c r="BR213" s="259"/>
      <c r="BS213" s="259"/>
      <c r="BT213" s="259"/>
      <c r="BU213" s="259"/>
      <c r="BV213" s="259"/>
      <c r="BW213" s="259"/>
      <c r="BX213" s="259"/>
      <c r="BY213" s="259"/>
      <c r="BZ213" s="259"/>
      <c r="CA213" s="259"/>
      <c r="CB213" s="259"/>
      <c r="CC213" s="259"/>
      <c r="CD213" s="259"/>
      <c r="CE213" s="259"/>
      <c r="CF213" s="259"/>
      <c r="CG213" s="259"/>
      <c r="CH213" s="259"/>
      <c r="CI213" s="259"/>
      <c r="CJ213" s="259"/>
      <c r="CK213" s="259"/>
      <c r="CL213" s="259"/>
      <c r="CM213" s="259"/>
      <c r="CN213" s="259"/>
      <c r="CO213" s="259"/>
      <c r="CP213" s="259"/>
      <c r="CQ213" s="259"/>
      <c r="CR213" s="259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59"/>
      <c r="DG213" s="259"/>
      <c r="DH213" s="259"/>
      <c r="DI213" s="259"/>
      <c r="DJ213" s="259"/>
      <c r="DK213" s="259"/>
      <c r="DL213" s="259"/>
      <c r="DM213" s="259"/>
      <c r="DN213" s="259"/>
      <c r="DO213" s="259"/>
      <c r="DP213" s="259"/>
      <c r="DQ213" s="259"/>
      <c r="DR213" s="259"/>
      <c r="DS213" s="259"/>
      <c r="DT213" s="259"/>
      <c r="DU213" s="259"/>
      <c r="DV213" s="259"/>
      <c r="DW213" s="259"/>
      <c r="DX213" s="259"/>
      <c r="DY213" s="259"/>
      <c r="DZ213" s="259"/>
      <c r="EA213" s="259"/>
      <c r="EB213" s="259"/>
      <c r="EC213" s="259"/>
      <c r="ED213" s="259"/>
      <c r="EE213" s="259"/>
      <c r="EF213" s="259"/>
      <c r="EG213" s="259"/>
      <c r="EH213" s="259"/>
      <c r="EI213" s="259"/>
      <c r="EJ213" s="259"/>
      <c r="EK213" s="259"/>
      <c r="EL213" s="259"/>
      <c r="EM213" s="259"/>
      <c r="EN213" s="259"/>
      <c r="EO213" s="259"/>
      <c r="EP213" s="259"/>
      <c r="EQ213" s="259"/>
      <c r="ER213" s="259"/>
      <c r="ES213" s="259"/>
      <c r="ET213" s="259"/>
      <c r="EU213" s="259"/>
      <c r="EV213" s="259"/>
      <c r="EW213" s="259"/>
      <c r="EX213" s="259"/>
      <c r="EY213" s="259"/>
      <c r="EZ213" s="259"/>
      <c r="FA213" s="259"/>
      <c r="FB213" s="259"/>
      <c r="FC213" s="259"/>
      <c r="FD213" s="259"/>
      <c r="FE213" s="259"/>
      <c r="FF213" s="259"/>
    </row>
    <row r="214" spans="2:162" ht="12" customHeight="1" x14ac:dyDescent="0.25"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  <c r="AA214" s="257"/>
      <c r="AB214" s="257"/>
      <c r="AC214" s="257"/>
      <c r="AD214" s="257"/>
      <c r="AE214" s="257"/>
      <c r="AF214" s="257"/>
      <c r="AG214" s="257"/>
      <c r="AH214" s="257"/>
      <c r="AI214" s="257"/>
      <c r="AJ214" s="257"/>
      <c r="AK214" s="257"/>
      <c r="AL214" s="257"/>
      <c r="AM214" s="257"/>
      <c r="AN214" s="257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57"/>
      <c r="AY214" s="257"/>
      <c r="AZ214" s="257"/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257"/>
      <c r="BL214" s="257"/>
      <c r="BM214" s="257"/>
      <c r="BN214" s="257"/>
      <c r="BO214" s="257"/>
      <c r="BP214" s="257"/>
      <c r="BQ214" s="257"/>
      <c r="BR214" s="257"/>
      <c r="BS214" s="257"/>
      <c r="BT214" s="257"/>
      <c r="BU214" s="257"/>
      <c r="BV214" s="257"/>
      <c r="BW214" s="257"/>
      <c r="BX214" s="257"/>
      <c r="BY214" s="257"/>
      <c r="BZ214" s="257"/>
      <c r="CA214" s="257"/>
      <c r="CB214" s="257"/>
      <c r="CC214" s="257"/>
      <c r="CD214" s="257"/>
      <c r="CE214" s="257"/>
      <c r="CF214" s="257"/>
      <c r="CG214" s="257"/>
      <c r="CH214" s="257"/>
      <c r="CI214" s="257"/>
      <c r="CJ214" s="257"/>
      <c r="CK214" s="257"/>
      <c r="CL214" s="257"/>
      <c r="CM214" s="257"/>
      <c r="CN214" s="257"/>
      <c r="CO214" s="257"/>
      <c r="CP214" s="257"/>
      <c r="CQ214" s="257"/>
      <c r="CR214" s="257"/>
      <c r="CS214" s="257"/>
      <c r="CT214" s="257"/>
      <c r="CU214" s="257"/>
      <c r="CV214" s="257"/>
      <c r="CW214" s="257"/>
      <c r="CX214" s="257"/>
      <c r="CY214" s="257"/>
      <c r="CZ214" s="257"/>
      <c r="DA214" s="257"/>
      <c r="DB214" s="257"/>
      <c r="DC214" s="257"/>
      <c r="DD214" s="257"/>
      <c r="DE214" s="257"/>
      <c r="DF214" s="257"/>
      <c r="DG214" s="257"/>
      <c r="DH214" s="257"/>
      <c r="DI214" s="257"/>
      <c r="DJ214" s="257"/>
      <c r="DK214" s="257"/>
      <c r="DL214" s="257"/>
      <c r="DM214" s="257"/>
      <c r="DN214" s="257"/>
      <c r="DO214" s="257"/>
      <c r="DP214" s="257"/>
      <c r="DQ214" s="257"/>
      <c r="DR214" s="257"/>
      <c r="DS214" s="257"/>
      <c r="DT214" s="257"/>
      <c r="DU214" s="257"/>
      <c r="DV214" s="257"/>
      <c r="DW214" s="257"/>
      <c r="DX214" s="257"/>
      <c r="DY214" s="257"/>
      <c r="DZ214" s="257"/>
      <c r="EA214" s="257"/>
      <c r="EB214" s="257"/>
      <c r="EC214" s="257"/>
      <c r="ED214" s="257"/>
      <c r="EE214" s="257"/>
      <c r="EF214" s="257"/>
      <c r="EG214" s="257"/>
      <c r="EH214" s="257"/>
      <c r="EI214" s="257"/>
      <c r="EJ214" s="257"/>
      <c r="EK214" s="257"/>
      <c r="EL214" s="257"/>
      <c r="EM214" s="257"/>
      <c r="EN214" s="257"/>
      <c r="EO214" s="257"/>
      <c r="EP214" s="257"/>
      <c r="EQ214" s="257"/>
      <c r="ER214" s="257"/>
      <c r="ES214" s="257"/>
      <c r="ET214" s="257"/>
      <c r="EU214" s="257"/>
      <c r="EV214" s="257"/>
      <c r="EW214" s="257"/>
      <c r="EX214" s="257"/>
      <c r="EY214" s="257"/>
      <c r="EZ214" s="257"/>
      <c r="FA214" s="257"/>
      <c r="FB214" s="257"/>
      <c r="FC214" s="257"/>
      <c r="FD214" s="257"/>
      <c r="FE214" s="257"/>
      <c r="FF214" s="257"/>
    </row>
    <row r="215" spans="2:162" ht="12" customHeight="1" x14ac:dyDescent="0.25">
      <c r="B215" s="277" t="s">
        <v>59</v>
      </c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77"/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77"/>
      <c r="BW215" s="277"/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77"/>
      <c r="CO215" s="277"/>
      <c r="CP215" s="277"/>
      <c r="CQ215" s="277"/>
      <c r="CR215" s="277"/>
      <c r="CS215" s="277"/>
      <c r="CT215" s="277"/>
      <c r="CU215" s="277"/>
      <c r="CV215" s="277"/>
      <c r="CW215" s="277"/>
      <c r="CX215" s="277"/>
      <c r="CY215" s="277"/>
      <c r="CZ215" s="277"/>
      <c r="DA215" s="277"/>
      <c r="DB215" s="277"/>
      <c r="DC215" s="277"/>
      <c r="DD215" s="277"/>
      <c r="DE215" s="277"/>
      <c r="DF215" s="277"/>
      <c r="DG215" s="277"/>
      <c r="DH215" s="277"/>
      <c r="DI215" s="277"/>
      <c r="DJ215" s="277"/>
      <c r="DK215" s="277"/>
      <c r="DL215" s="277"/>
      <c r="DM215" s="277"/>
      <c r="DN215" s="277"/>
      <c r="DO215" s="277"/>
      <c r="DP215" s="277"/>
      <c r="DQ215" s="277"/>
      <c r="DR215" s="277"/>
      <c r="DS215" s="277"/>
      <c r="DT215" s="277"/>
      <c r="DU215" s="277"/>
      <c r="DV215" s="277"/>
      <c r="DW215" s="277"/>
      <c r="DX215" s="277"/>
      <c r="DY215" s="277"/>
      <c r="DZ215" s="277"/>
      <c r="EA215" s="277"/>
      <c r="EB215" s="277"/>
      <c r="EC215" s="277"/>
      <c r="ED215" s="277"/>
      <c r="EE215" s="277"/>
      <c r="EF215" s="277"/>
      <c r="EG215" s="277"/>
      <c r="EH215" s="277"/>
      <c r="EI215" s="277"/>
      <c r="EJ215" s="277"/>
      <c r="EK215" s="277"/>
      <c r="EL215" s="277"/>
      <c r="EM215" s="277"/>
      <c r="EN215" s="277"/>
      <c r="EO215" s="277"/>
      <c r="EP215" s="277"/>
      <c r="EQ215" s="277"/>
      <c r="ER215" s="277"/>
      <c r="ES215" s="277"/>
      <c r="ET215" s="277"/>
      <c r="EU215" s="277"/>
      <c r="EV215" s="277"/>
      <c r="EW215" s="277"/>
      <c r="EX215" s="277"/>
      <c r="EY215" s="277"/>
      <c r="EZ215" s="277"/>
      <c r="FA215" s="277"/>
      <c r="FB215" s="277"/>
      <c r="FC215" s="277"/>
      <c r="FD215" s="277"/>
      <c r="FE215" s="277"/>
      <c r="FF215" s="277"/>
    </row>
    <row r="216" spans="2:162" ht="12" customHeight="1" x14ac:dyDescent="0.25">
      <c r="B216" s="62" t="s">
        <v>60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</row>
    <row r="217" spans="2:162" ht="12" customHeight="1" x14ac:dyDescent="0.25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</row>
    <row r="218" spans="2:162" ht="12" customHeight="1" x14ac:dyDescent="0.25">
      <c r="B218" s="251" t="s">
        <v>61</v>
      </c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1"/>
      <c r="AU218" s="251"/>
      <c r="AV218" s="251"/>
      <c r="AW218" s="251"/>
      <c r="AX218" s="251"/>
      <c r="AY218" s="251"/>
      <c r="AZ218" s="251"/>
      <c r="BA218" s="251"/>
      <c r="BB218" s="251"/>
      <c r="BC218" s="251"/>
      <c r="BD218" s="251" t="s">
        <v>62</v>
      </c>
      <c r="BE218" s="251"/>
      <c r="BF218" s="251"/>
      <c r="BG218" s="251"/>
      <c r="BH218" s="251"/>
      <c r="BI218" s="251"/>
      <c r="BJ218" s="251"/>
      <c r="BK218" s="251"/>
      <c r="BL218" s="251"/>
      <c r="BM218" s="251"/>
      <c r="BN218" s="251"/>
      <c r="BO218" s="251"/>
      <c r="BP218" s="251"/>
      <c r="BQ218" s="251"/>
      <c r="BR218" s="251"/>
      <c r="BS218" s="251"/>
      <c r="BT218" s="251"/>
      <c r="BU218" s="251"/>
      <c r="BV218" s="251"/>
      <c r="BW218" s="251"/>
      <c r="BX218" s="251"/>
      <c r="BY218" s="251"/>
      <c r="BZ218" s="251"/>
      <c r="CA218" s="251"/>
      <c r="CB218" s="251"/>
      <c r="CC218" s="251"/>
      <c r="CD218" s="251"/>
      <c r="CE218" s="251"/>
      <c r="CF218" s="251"/>
      <c r="CG218" s="251"/>
      <c r="CH218" s="251"/>
      <c r="CI218" s="251"/>
      <c r="CJ218" s="251"/>
      <c r="CK218" s="251"/>
      <c r="CL218" s="251"/>
      <c r="CM218" s="251"/>
      <c r="CN218" s="251"/>
      <c r="CO218" s="251"/>
      <c r="CP218" s="251"/>
      <c r="CQ218" s="251"/>
      <c r="CR218" s="251"/>
      <c r="CS218" s="251"/>
      <c r="CT218" s="251"/>
      <c r="CU218" s="251"/>
      <c r="CV218" s="251"/>
      <c r="CW218" s="251"/>
      <c r="CX218" s="251"/>
      <c r="CY218" s="251"/>
      <c r="CZ218" s="251"/>
      <c r="DA218" s="251"/>
      <c r="DB218" s="251"/>
      <c r="DC218" s="251"/>
      <c r="DD218" s="251"/>
      <c r="DE218" s="251"/>
      <c r="DF218" s="251" t="s">
        <v>63</v>
      </c>
      <c r="DG218" s="251"/>
      <c r="DH218" s="251"/>
      <c r="DI218" s="251"/>
      <c r="DJ218" s="251"/>
      <c r="DK218" s="251"/>
      <c r="DL218" s="251"/>
      <c r="DM218" s="251"/>
      <c r="DN218" s="251"/>
      <c r="DO218" s="251"/>
      <c r="DP218" s="251"/>
      <c r="DQ218" s="251"/>
      <c r="DR218" s="251"/>
      <c r="DS218" s="251"/>
      <c r="DT218" s="251"/>
      <c r="DU218" s="251"/>
      <c r="DV218" s="251"/>
      <c r="DW218" s="251"/>
      <c r="DX218" s="251"/>
      <c r="DY218" s="251"/>
      <c r="DZ218" s="251"/>
      <c r="EA218" s="251"/>
      <c r="EB218" s="251"/>
      <c r="EC218" s="251"/>
      <c r="ED218" s="251"/>
      <c r="EE218" s="251"/>
      <c r="EF218" s="251"/>
      <c r="EG218" s="251"/>
      <c r="EH218" s="251"/>
      <c r="EI218" s="251"/>
      <c r="EJ218" s="251"/>
      <c r="EK218" s="251"/>
      <c r="EL218" s="251"/>
      <c r="EM218" s="251"/>
      <c r="EN218" s="251"/>
      <c r="EO218" s="251"/>
      <c r="EP218" s="251"/>
      <c r="EQ218" s="251"/>
      <c r="ER218" s="251"/>
      <c r="ES218" s="251"/>
      <c r="ET218" s="251"/>
      <c r="EU218" s="251"/>
      <c r="EV218" s="251"/>
      <c r="EW218" s="251"/>
      <c r="EX218" s="251"/>
      <c r="EY218" s="251"/>
      <c r="EZ218" s="251"/>
      <c r="FA218" s="251"/>
      <c r="FB218" s="251"/>
      <c r="FC218" s="251"/>
      <c r="FD218" s="251"/>
      <c r="FE218" s="251"/>
      <c r="FF218" s="251"/>
    </row>
    <row r="219" spans="2:162" ht="12" customHeight="1" x14ac:dyDescent="0.25">
      <c r="B219" s="271">
        <v>1</v>
      </c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  <c r="BA219" s="271"/>
      <c r="BB219" s="271"/>
      <c r="BC219" s="271"/>
      <c r="BD219" s="272" t="s">
        <v>64</v>
      </c>
      <c r="BE219" s="272"/>
      <c r="BF219" s="272"/>
      <c r="BG219" s="272"/>
      <c r="BH219" s="272"/>
      <c r="BI219" s="272"/>
      <c r="BJ219" s="272"/>
      <c r="BK219" s="272"/>
      <c r="BL219" s="272"/>
      <c r="BM219" s="272"/>
      <c r="BN219" s="272"/>
      <c r="BO219" s="272"/>
      <c r="BP219" s="272"/>
      <c r="BQ219" s="272"/>
      <c r="BR219" s="272"/>
      <c r="BS219" s="272"/>
      <c r="BT219" s="272"/>
      <c r="BU219" s="272"/>
      <c r="BV219" s="272"/>
      <c r="BW219" s="272"/>
      <c r="BX219" s="272"/>
      <c r="BY219" s="272"/>
      <c r="BZ219" s="272"/>
      <c r="CA219" s="272"/>
      <c r="CB219" s="272"/>
      <c r="CC219" s="272"/>
      <c r="CD219" s="272"/>
      <c r="CE219" s="272"/>
      <c r="CF219" s="272"/>
      <c r="CG219" s="272"/>
      <c r="CH219" s="272"/>
      <c r="CI219" s="272"/>
      <c r="CJ219" s="272"/>
      <c r="CK219" s="272"/>
      <c r="CL219" s="272"/>
      <c r="CM219" s="272"/>
      <c r="CN219" s="272"/>
      <c r="CO219" s="272"/>
      <c r="CP219" s="272"/>
      <c r="CQ219" s="272"/>
      <c r="CR219" s="272"/>
      <c r="CS219" s="272"/>
      <c r="CT219" s="272"/>
      <c r="CU219" s="272"/>
      <c r="CV219" s="272"/>
      <c r="CW219" s="272"/>
      <c r="CX219" s="272"/>
      <c r="CY219" s="272"/>
      <c r="CZ219" s="272"/>
      <c r="DA219" s="272"/>
      <c r="DB219" s="272"/>
      <c r="DC219" s="272"/>
      <c r="DD219" s="272"/>
      <c r="DE219" s="272"/>
      <c r="DF219" s="276">
        <v>3</v>
      </c>
      <c r="DG219" s="276"/>
      <c r="DH219" s="276"/>
      <c r="DI219" s="276"/>
      <c r="DJ219" s="276"/>
      <c r="DK219" s="276"/>
      <c r="DL219" s="276"/>
      <c r="DM219" s="276"/>
      <c r="DN219" s="276"/>
      <c r="DO219" s="276"/>
      <c r="DP219" s="276"/>
      <c r="DQ219" s="276"/>
      <c r="DR219" s="276"/>
      <c r="DS219" s="276"/>
      <c r="DT219" s="276"/>
      <c r="DU219" s="276"/>
      <c r="DV219" s="276"/>
      <c r="DW219" s="276"/>
      <c r="DX219" s="276"/>
      <c r="DY219" s="276"/>
      <c r="DZ219" s="276"/>
      <c r="EA219" s="276"/>
      <c r="EB219" s="276"/>
      <c r="EC219" s="276"/>
      <c r="ED219" s="276"/>
      <c r="EE219" s="276"/>
      <c r="EF219" s="276"/>
      <c r="EG219" s="276"/>
      <c r="EH219" s="276"/>
      <c r="EI219" s="276"/>
      <c r="EJ219" s="276"/>
      <c r="EK219" s="276"/>
      <c r="EL219" s="276"/>
      <c r="EM219" s="276"/>
      <c r="EN219" s="276"/>
      <c r="EO219" s="276"/>
      <c r="EP219" s="276"/>
      <c r="EQ219" s="276"/>
      <c r="ER219" s="276"/>
      <c r="ES219" s="276"/>
      <c r="ET219" s="276"/>
      <c r="EU219" s="276"/>
      <c r="EV219" s="276"/>
      <c r="EW219" s="276"/>
      <c r="EX219" s="276"/>
      <c r="EY219" s="276"/>
      <c r="EZ219" s="276"/>
      <c r="FA219" s="276"/>
      <c r="FB219" s="276"/>
      <c r="FC219" s="276"/>
      <c r="FD219" s="276"/>
      <c r="FE219" s="276"/>
      <c r="FF219" s="276"/>
    </row>
    <row r="220" spans="2:162" ht="86.25" customHeight="1" x14ac:dyDescent="0.25">
      <c r="B220" s="268" t="s">
        <v>107</v>
      </c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269"/>
      <c r="AK220" s="269"/>
      <c r="AL220" s="269"/>
      <c r="AM220" s="269"/>
      <c r="AN220" s="269"/>
      <c r="AO220" s="269"/>
      <c r="AP220" s="269"/>
      <c r="AQ220" s="269"/>
      <c r="AR220" s="269"/>
      <c r="AS220" s="269"/>
      <c r="AT220" s="269"/>
      <c r="AU220" s="269"/>
      <c r="AV220" s="269"/>
      <c r="AW220" s="269"/>
      <c r="AX220" s="269"/>
      <c r="AY220" s="269"/>
      <c r="AZ220" s="269"/>
      <c r="BA220" s="269"/>
      <c r="BB220" s="269"/>
      <c r="BC220" s="270"/>
      <c r="BD220" s="264" t="s">
        <v>210</v>
      </c>
      <c r="BE220" s="264"/>
      <c r="BF220" s="264"/>
      <c r="BG220" s="264"/>
      <c r="BH220" s="264"/>
      <c r="BI220" s="264"/>
      <c r="BJ220" s="264"/>
      <c r="BK220" s="264"/>
      <c r="BL220" s="264"/>
      <c r="BM220" s="264"/>
      <c r="BN220" s="264"/>
      <c r="BO220" s="264"/>
      <c r="BP220" s="264"/>
      <c r="BQ220" s="264"/>
      <c r="BR220" s="264"/>
      <c r="BS220" s="264"/>
      <c r="BT220" s="264"/>
      <c r="BU220" s="264"/>
      <c r="BV220" s="264"/>
      <c r="BW220" s="264"/>
      <c r="BX220" s="264"/>
      <c r="BY220" s="264"/>
      <c r="BZ220" s="264"/>
      <c r="CA220" s="264"/>
      <c r="CB220" s="264"/>
      <c r="CC220" s="264"/>
      <c r="CD220" s="264"/>
      <c r="CE220" s="264"/>
      <c r="CF220" s="264"/>
      <c r="CG220" s="264"/>
      <c r="CH220" s="264"/>
      <c r="CI220" s="264"/>
      <c r="CJ220" s="264"/>
      <c r="CK220" s="264"/>
      <c r="CL220" s="264"/>
      <c r="CM220" s="264"/>
      <c r="CN220" s="264"/>
      <c r="CO220" s="264"/>
      <c r="CP220" s="264"/>
      <c r="CQ220" s="264"/>
      <c r="CR220" s="264"/>
      <c r="CS220" s="264"/>
      <c r="CT220" s="264"/>
      <c r="CU220" s="264"/>
      <c r="CV220" s="264"/>
      <c r="CW220" s="264"/>
      <c r="CX220" s="264"/>
      <c r="CY220" s="264"/>
      <c r="CZ220" s="264"/>
      <c r="DA220" s="264"/>
      <c r="DB220" s="264"/>
      <c r="DC220" s="264"/>
      <c r="DD220" s="264"/>
      <c r="DE220" s="264"/>
      <c r="DF220" s="264" t="s">
        <v>105</v>
      </c>
      <c r="DG220" s="264"/>
      <c r="DH220" s="264"/>
      <c r="DI220" s="264"/>
      <c r="DJ220" s="264"/>
      <c r="DK220" s="264"/>
      <c r="DL220" s="264"/>
      <c r="DM220" s="264"/>
      <c r="DN220" s="264"/>
      <c r="DO220" s="264"/>
      <c r="DP220" s="264"/>
      <c r="DQ220" s="264"/>
      <c r="DR220" s="264"/>
      <c r="DS220" s="264"/>
      <c r="DT220" s="264"/>
      <c r="DU220" s="264"/>
      <c r="DV220" s="264"/>
      <c r="DW220" s="264"/>
      <c r="DX220" s="264"/>
      <c r="DY220" s="264"/>
      <c r="DZ220" s="264"/>
      <c r="EA220" s="264"/>
      <c r="EB220" s="264"/>
      <c r="EC220" s="264"/>
      <c r="ED220" s="264"/>
      <c r="EE220" s="264"/>
      <c r="EF220" s="264"/>
      <c r="EG220" s="264"/>
      <c r="EH220" s="264"/>
      <c r="EI220" s="264"/>
      <c r="EJ220" s="264"/>
      <c r="EK220" s="264"/>
      <c r="EL220" s="264"/>
      <c r="EM220" s="264"/>
      <c r="EN220" s="264"/>
      <c r="EO220" s="264"/>
      <c r="EP220" s="264"/>
      <c r="EQ220" s="264"/>
      <c r="ER220" s="264"/>
      <c r="ES220" s="264"/>
      <c r="ET220" s="264"/>
      <c r="EU220" s="264"/>
      <c r="EV220" s="264"/>
      <c r="EW220" s="264"/>
      <c r="EX220" s="264"/>
      <c r="EY220" s="264"/>
      <c r="EZ220" s="264"/>
      <c r="FA220" s="264"/>
      <c r="FB220" s="264"/>
      <c r="FC220" s="264"/>
      <c r="FD220" s="264"/>
      <c r="FE220" s="264"/>
      <c r="FF220" s="264"/>
    </row>
    <row r="221" spans="2:162" ht="12" customHeight="1" x14ac:dyDescent="0.25">
      <c r="B221" s="260" t="s">
        <v>224</v>
      </c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260"/>
      <c r="AI221" s="260"/>
      <c r="AJ221" s="260"/>
      <c r="AK221" s="260"/>
      <c r="AL221" s="260"/>
      <c r="AM221" s="260"/>
      <c r="AN221" s="260"/>
      <c r="AO221" s="260"/>
      <c r="AP221" s="260"/>
      <c r="AQ221" s="260"/>
      <c r="AR221" s="260"/>
      <c r="AS221" s="260"/>
      <c r="AT221" s="260"/>
      <c r="AU221" s="260"/>
      <c r="AV221" s="260"/>
      <c r="AW221" s="260"/>
      <c r="AX221" s="260"/>
      <c r="AY221" s="260"/>
      <c r="AZ221" s="260"/>
      <c r="BA221" s="260"/>
      <c r="BB221" s="260"/>
      <c r="BC221" s="260"/>
      <c r="BD221" s="264" t="s">
        <v>109</v>
      </c>
      <c r="BE221" s="264"/>
      <c r="BF221" s="264"/>
      <c r="BG221" s="264"/>
      <c r="BH221" s="264"/>
      <c r="BI221" s="264"/>
      <c r="BJ221" s="264"/>
      <c r="BK221" s="264"/>
      <c r="BL221" s="264"/>
      <c r="BM221" s="264"/>
      <c r="BN221" s="264"/>
      <c r="BO221" s="264"/>
      <c r="BP221" s="264"/>
      <c r="BQ221" s="264"/>
      <c r="BR221" s="264"/>
      <c r="BS221" s="264"/>
      <c r="BT221" s="264"/>
      <c r="BU221" s="264"/>
      <c r="BV221" s="264"/>
      <c r="BW221" s="264"/>
      <c r="BX221" s="264"/>
      <c r="BY221" s="264"/>
      <c r="BZ221" s="264"/>
      <c r="CA221" s="264"/>
      <c r="CB221" s="264"/>
      <c r="CC221" s="264"/>
      <c r="CD221" s="264"/>
      <c r="CE221" s="264"/>
      <c r="CF221" s="264"/>
      <c r="CG221" s="264"/>
      <c r="CH221" s="264"/>
      <c r="CI221" s="264"/>
      <c r="CJ221" s="264"/>
      <c r="CK221" s="264"/>
      <c r="CL221" s="264"/>
      <c r="CM221" s="264"/>
      <c r="CN221" s="264"/>
      <c r="CO221" s="264"/>
      <c r="CP221" s="264"/>
      <c r="CQ221" s="264"/>
      <c r="CR221" s="264"/>
      <c r="CS221" s="264"/>
      <c r="CT221" s="264"/>
      <c r="CU221" s="264"/>
      <c r="CV221" s="264"/>
      <c r="CW221" s="264"/>
      <c r="CX221" s="264"/>
      <c r="CY221" s="264"/>
      <c r="CZ221" s="264"/>
      <c r="DA221" s="264"/>
      <c r="DB221" s="264"/>
      <c r="DC221" s="264"/>
      <c r="DD221" s="264"/>
      <c r="DE221" s="264"/>
      <c r="DF221" s="264" t="s">
        <v>110</v>
      </c>
      <c r="DG221" s="264"/>
      <c r="DH221" s="264"/>
      <c r="DI221" s="264"/>
      <c r="DJ221" s="264"/>
      <c r="DK221" s="264"/>
      <c r="DL221" s="264"/>
      <c r="DM221" s="264"/>
      <c r="DN221" s="264"/>
      <c r="DO221" s="264"/>
      <c r="DP221" s="264"/>
      <c r="DQ221" s="264"/>
      <c r="DR221" s="264"/>
      <c r="DS221" s="264"/>
      <c r="DT221" s="264"/>
      <c r="DU221" s="264"/>
      <c r="DV221" s="264"/>
      <c r="DW221" s="264"/>
      <c r="DX221" s="264"/>
      <c r="DY221" s="264"/>
      <c r="DZ221" s="264"/>
      <c r="EA221" s="264"/>
      <c r="EB221" s="264"/>
      <c r="EC221" s="264"/>
      <c r="ED221" s="264"/>
      <c r="EE221" s="264"/>
      <c r="EF221" s="264"/>
      <c r="EG221" s="264"/>
      <c r="EH221" s="264"/>
      <c r="EI221" s="264"/>
      <c r="EJ221" s="264"/>
      <c r="EK221" s="264"/>
      <c r="EL221" s="264"/>
      <c r="EM221" s="264"/>
      <c r="EN221" s="264"/>
      <c r="EO221" s="264"/>
      <c r="EP221" s="264"/>
      <c r="EQ221" s="264"/>
      <c r="ER221" s="264"/>
      <c r="ES221" s="264"/>
      <c r="ET221" s="264"/>
      <c r="EU221" s="264"/>
      <c r="EV221" s="264"/>
      <c r="EW221" s="264"/>
      <c r="EX221" s="264"/>
      <c r="EY221" s="264"/>
      <c r="EZ221" s="264"/>
      <c r="FA221" s="264"/>
      <c r="FB221" s="264"/>
      <c r="FC221" s="264"/>
      <c r="FD221" s="264"/>
      <c r="FE221" s="264"/>
      <c r="FF221" s="264"/>
    </row>
    <row r="222" spans="2:162" ht="12" customHeight="1" x14ac:dyDescent="0.25">
      <c r="B222" s="64" t="s">
        <v>108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4" t="s">
        <v>109</v>
      </c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6"/>
      <c r="DF222" s="65" t="s">
        <v>110</v>
      </c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6"/>
    </row>
  </sheetData>
  <mergeCells count="1522">
    <mergeCell ref="ET124:FF124"/>
    <mergeCell ref="CM134:DA134"/>
    <mergeCell ref="DB134:DL134"/>
    <mergeCell ref="DM134:DS134"/>
    <mergeCell ref="DT134:EF134"/>
    <mergeCell ref="EG134:ES134"/>
    <mergeCell ref="ET134:FF134"/>
    <mergeCell ref="CM144:DA144"/>
    <mergeCell ref="DB144:DL144"/>
    <mergeCell ref="DM144:DS144"/>
    <mergeCell ref="DT144:EF144"/>
    <mergeCell ref="EG144:ES144"/>
    <mergeCell ref="ET144:FF144"/>
    <mergeCell ref="CM64:DA64"/>
    <mergeCell ref="DB64:DL64"/>
    <mergeCell ref="DM64:DS64"/>
    <mergeCell ref="DT64:EF64"/>
    <mergeCell ref="EG64:ES64"/>
    <mergeCell ref="ET64:FF64"/>
    <mergeCell ref="CM94:DA94"/>
    <mergeCell ref="DB94:DL94"/>
    <mergeCell ref="DM94:DS94"/>
    <mergeCell ref="DT94:EF94"/>
    <mergeCell ref="EG94:ES94"/>
    <mergeCell ref="ET94:FF94"/>
    <mergeCell ref="CM104:DA104"/>
    <mergeCell ref="DB104:DL104"/>
    <mergeCell ref="DM104:DS104"/>
    <mergeCell ref="DT104:EF104"/>
    <mergeCell ref="EG104:ES104"/>
    <mergeCell ref="ET104:FF104"/>
    <mergeCell ref="CM114:DA114"/>
    <mergeCell ref="ET55:FF55"/>
    <mergeCell ref="CM54:DA54"/>
    <mergeCell ref="DB54:DL54"/>
    <mergeCell ref="DM54:DS54"/>
    <mergeCell ref="DT54:EF54"/>
    <mergeCell ref="EG54:ES54"/>
    <mergeCell ref="ET54:FF54"/>
    <mergeCell ref="CM74:DA74"/>
    <mergeCell ref="DB74:DL74"/>
    <mergeCell ref="DM74:DS74"/>
    <mergeCell ref="DT74:EF74"/>
    <mergeCell ref="EG74:ES74"/>
    <mergeCell ref="ET74:FF74"/>
    <mergeCell ref="EG59:ES59"/>
    <mergeCell ref="ET59:FF59"/>
    <mergeCell ref="DT56:EF56"/>
    <mergeCell ref="EG56:ES56"/>
    <mergeCell ref="ET56:FF56"/>
    <mergeCell ref="CM57:DA57"/>
    <mergeCell ref="DB57:DL57"/>
    <mergeCell ref="DM57:DS57"/>
    <mergeCell ref="DT57:EF57"/>
    <mergeCell ref="EG57:ES57"/>
    <mergeCell ref="ET57:FF57"/>
    <mergeCell ref="DT60:EF60"/>
    <mergeCell ref="EG60:ES60"/>
    <mergeCell ref="ET60:FF60"/>
    <mergeCell ref="ET34:FF34"/>
    <mergeCell ref="CM44:DA44"/>
    <mergeCell ref="DB44:DL44"/>
    <mergeCell ref="DM44:DS44"/>
    <mergeCell ref="DT44:EF44"/>
    <mergeCell ref="EG44:ES44"/>
    <mergeCell ref="ET44:FF44"/>
    <mergeCell ref="DM30:DS30"/>
    <mergeCell ref="DT30:EF30"/>
    <mergeCell ref="EG30:ES30"/>
    <mergeCell ref="ET30:FF30"/>
    <mergeCell ref="EG17:ES19"/>
    <mergeCell ref="ET17:FF19"/>
    <mergeCell ref="DM18:DS19"/>
    <mergeCell ref="DT20:EF20"/>
    <mergeCell ref="EG20:ES20"/>
    <mergeCell ref="DT31:EF31"/>
    <mergeCell ref="EG31:ES31"/>
    <mergeCell ref="DT32:EF32"/>
    <mergeCell ref="EG32:ES32"/>
    <mergeCell ref="DT35:EF35"/>
    <mergeCell ref="EG35:ES35"/>
    <mergeCell ref="ET35:FF35"/>
    <mergeCell ref="DT33:EF33"/>
    <mergeCell ref="EG33:ES33"/>
    <mergeCell ref="ET33:FF33"/>
    <mergeCell ref="CM36:DA36"/>
    <mergeCell ref="EO16:ES16"/>
    <mergeCell ref="ET20:FF20"/>
    <mergeCell ref="ET31:FF31"/>
    <mergeCell ref="ET32:FF32"/>
    <mergeCell ref="A178:N178"/>
    <mergeCell ref="O178:AA178"/>
    <mergeCell ref="AB178:AM178"/>
    <mergeCell ref="AN178:AY178"/>
    <mergeCell ref="AZ178:BK178"/>
    <mergeCell ref="BL178:BW178"/>
    <mergeCell ref="BX178:CH178"/>
    <mergeCell ref="CI178:CR178"/>
    <mergeCell ref="CS178:CX178"/>
    <mergeCell ref="CY178:DH178"/>
    <mergeCell ref="DI178:DR178"/>
    <mergeCell ref="DS178:EB178"/>
    <mergeCell ref="EC178:EL178"/>
    <mergeCell ref="EM178:EV178"/>
    <mergeCell ref="EW178:FF178"/>
    <mergeCell ref="A172:N172"/>
    <mergeCell ref="O172:AA172"/>
    <mergeCell ref="AB172:AM172"/>
    <mergeCell ref="AN172:AY172"/>
    <mergeCell ref="AZ172:BK172"/>
    <mergeCell ref="BL172:BW172"/>
    <mergeCell ref="BX172:CH172"/>
    <mergeCell ref="CI172:CR172"/>
    <mergeCell ref="CM34:DA34"/>
    <mergeCell ref="DB34:DL34"/>
    <mergeCell ref="DM34:DS34"/>
    <mergeCell ref="DT34:EF34"/>
    <mergeCell ref="EG34:ES34"/>
    <mergeCell ref="A177:N177"/>
    <mergeCell ref="O177:AA177"/>
    <mergeCell ref="AB177:AM177"/>
    <mergeCell ref="AN177:AY177"/>
    <mergeCell ref="AZ177:BK177"/>
    <mergeCell ref="BL177:BW177"/>
    <mergeCell ref="BX177:CH177"/>
    <mergeCell ref="CI177:CR177"/>
    <mergeCell ref="CS177:CX177"/>
    <mergeCell ref="CY177:DH177"/>
    <mergeCell ref="DI177:DR177"/>
    <mergeCell ref="DS177:EB177"/>
    <mergeCell ref="EC177:EL177"/>
    <mergeCell ref="DT16:DW16"/>
    <mergeCell ref="DX16:EA16"/>
    <mergeCell ref="EB16:EF16"/>
    <mergeCell ref="EG16:EJ16"/>
    <mergeCell ref="EK16:EN16"/>
    <mergeCell ref="CM55:DA55"/>
    <mergeCell ref="DB55:DL55"/>
    <mergeCell ref="DM55:DS55"/>
    <mergeCell ref="DT55:EF55"/>
    <mergeCell ref="EG55:ES55"/>
    <mergeCell ref="EM177:EV177"/>
    <mergeCell ref="EW177:FF177"/>
    <mergeCell ref="A175:N175"/>
    <mergeCell ref="O175:AA175"/>
    <mergeCell ref="AB175:AM175"/>
    <mergeCell ref="AN175:AY175"/>
    <mergeCell ref="AZ175:BK175"/>
    <mergeCell ref="BL175:BW175"/>
    <mergeCell ref="BX175:CH175"/>
    <mergeCell ref="CI175:CR175"/>
    <mergeCell ref="CS175:CX175"/>
    <mergeCell ref="CY175:DH175"/>
    <mergeCell ref="DI175:DR175"/>
    <mergeCell ref="DS175:EB175"/>
    <mergeCell ref="EC175:EL175"/>
    <mergeCell ref="EM175:EV175"/>
    <mergeCell ref="A171:N171"/>
    <mergeCell ref="O171:AA171"/>
    <mergeCell ref="AB171:AM171"/>
    <mergeCell ref="AN171:AY171"/>
    <mergeCell ref="AZ171:BK171"/>
    <mergeCell ref="BL171:BW171"/>
    <mergeCell ref="BX171:CH171"/>
    <mergeCell ref="CI171:CR171"/>
    <mergeCell ref="CS171:CX171"/>
    <mergeCell ref="CY171:DH171"/>
    <mergeCell ref="DI171:DR171"/>
    <mergeCell ref="DS171:EB171"/>
    <mergeCell ref="EC171:EL171"/>
    <mergeCell ref="EM171:EV171"/>
    <mergeCell ref="EW171:FF171"/>
    <mergeCell ref="EC172:EL172"/>
    <mergeCell ref="EM172:EV172"/>
    <mergeCell ref="EW172:FF172"/>
    <mergeCell ref="DT140:EF140"/>
    <mergeCell ref="EG140:ES140"/>
    <mergeCell ref="ET140:FF140"/>
    <mergeCell ref="O168:AA168"/>
    <mergeCell ref="AB168:AM168"/>
    <mergeCell ref="AN168:AY168"/>
    <mergeCell ref="AZ168:BK168"/>
    <mergeCell ref="BL168:BW168"/>
    <mergeCell ref="BX168:CH168"/>
    <mergeCell ref="CI168:CR168"/>
    <mergeCell ref="CS168:CX168"/>
    <mergeCell ref="CY168:DH168"/>
    <mergeCell ref="DI168:DR168"/>
    <mergeCell ref="DS168:EB168"/>
    <mergeCell ref="EC168:EL168"/>
    <mergeCell ref="EM168:EV168"/>
    <mergeCell ref="EW168:FF168"/>
    <mergeCell ref="DT150:EF150"/>
    <mergeCell ref="EG150:ES150"/>
    <mergeCell ref="ET150:FF150"/>
    <mergeCell ref="DB149:DL149"/>
    <mergeCell ref="DM149:DS149"/>
    <mergeCell ref="DT149:EF149"/>
    <mergeCell ref="EG149:ES149"/>
    <mergeCell ref="ET149:FF149"/>
    <mergeCell ref="DT146:EF146"/>
    <mergeCell ref="EG146:ES146"/>
    <mergeCell ref="ET146:FF146"/>
    <mergeCell ref="CM147:DA147"/>
    <mergeCell ref="DB147:DL147"/>
    <mergeCell ref="A76:N80"/>
    <mergeCell ref="O76:AD80"/>
    <mergeCell ref="AE76:AS80"/>
    <mergeCell ref="AT76:BH80"/>
    <mergeCell ref="BI76:BW80"/>
    <mergeCell ref="BX76:CL80"/>
    <mergeCell ref="CM76:DA76"/>
    <mergeCell ref="DB76:DL76"/>
    <mergeCell ref="DM76:DS76"/>
    <mergeCell ref="DT76:EF76"/>
    <mergeCell ref="EG76:ES76"/>
    <mergeCell ref="ET76:FF76"/>
    <mergeCell ref="CM77:DA77"/>
    <mergeCell ref="EG79:ES79"/>
    <mergeCell ref="ET79:FF79"/>
    <mergeCell ref="CM80:DA80"/>
    <mergeCell ref="DB80:DL80"/>
    <mergeCell ref="DM80:DS80"/>
    <mergeCell ref="DT80:EF80"/>
    <mergeCell ref="EG80:ES80"/>
    <mergeCell ref="ET80:FF80"/>
    <mergeCell ref="DB77:DL77"/>
    <mergeCell ref="DM77:DS77"/>
    <mergeCell ref="DT77:EF77"/>
    <mergeCell ref="EG77:ES77"/>
    <mergeCell ref="ET77:FF77"/>
    <mergeCell ref="CM78:DA78"/>
    <mergeCell ref="DB78:DL78"/>
    <mergeCell ref="DM78:DS78"/>
    <mergeCell ref="DT78:EF78"/>
    <mergeCell ref="EG78:ES78"/>
    <mergeCell ref="ET78:FF78"/>
    <mergeCell ref="CM79:DA79"/>
    <mergeCell ref="DB79:DL79"/>
    <mergeCell ref="DM79:DS79"/>
    <mergeCell ref="DT79:EF79"/>
    <mergeCell ref="CM50:DA50"/>
    <mergeCell ref="DB50:DL50"/>
    <mergeCell ref="DM50:DS50"/>
    <mergeCell ref="DT50:EF50"/>
    <mergeCell ref="EG50:ES50"/>
    <mergeCell ref="ET50:FF50"/>
    <mergeCell ref="DT70:EF70"/>
    <mergeCell ref="EG70:ES70"/>
    <mergeCell ref="ET70:FF70"/>
    <mergeCell ref="DM70:DS70"/>
    <mergeCell ref="DT63:EF63"/>
    <mergeCell ref="EG63:ES63"/>
    <mergeCell ref="ET63:FF63"/>
    <mergeCell ref="CM65:DA65"/>
    <mergeCell ref="DB65:DL65"/>
    <mergeCell ref="DM65:DS65"/>
    <mergeCell ref="DT65:EF65"/>
    <mergeCell ref="ET58:FF58"/>
    <mergeCell ref="CM59:DA59"/>
    <mergeCell ref="DB59:DL59"/>
    <mergeCell ref="DM59:DS59"/>
    <mergeCell ref="DT59:EF59"/>
    <mergeCell ref="A71:N75"/>
    <mergeCell ref="O71:AD75"/>
    <mergeCell ref="AE71:AS75"/>
    <mergeCell ref="AT71:BH75"/>
    <mergeCell ref="BI71:BW75"/>
    <mergeCell ref="BX71:CL75"/>
    <mergeCell ref="CM71:DA71"/>
    <mergeCell ref="DB71:DL71"/>
    <mergeCell ref="DM71:DS71"/>
    <mergeCell ref="DT71:EF71"/>
    <mergeCell ref="EG71:ES71"/>
    <mergeCell ref="ET71:FF71"/>
    <mergeCell ref="CM72:DA72"/>
    <mergeCell ref="DB72:DL72"/>
    <mergeCell ref="DM72:DS72"/>
    <mergeCell ref="DT72:EF72"/>
    <mergeCell ref="EG72:ES72"/>
    <mergeCell ref="ET72:FF72"/>
    <mergeCell ref="CM73:DA73"/>
    <mergeCell ref="DB73:DL73"/>
    <mergeCell ref="DM73:DS73"/>
    <mergeCell ref="DT73:EF73"/>
    <mergeCell ref="EG73:ES73"/>
    <mergeCell ref="ET73:FF73"/>
    <mergeCell ref="CM75:DA75"/>
    <mergeCell ref="DB75:DL75"/>
    <mergeCell ref="DM75:DS75"/>
    <mergeCell ref="DT75:EF75"/>
    <mergeCell ref="EG75:ES75"/>
    <mergeCell ref="ET75:FF75"/>
    <mergeCell ref="A46:N50"/>
    <mergeCell ref="O46:AD50"/>
    <mergeCell ref="AE46:AS50"/>
    <mergeCell ref="AT46:BH50"/>
    <mergeCell ref="BI46:BW50"/>
    <mergeCell ref="BX46:CL50"/>
    <mergeCell ref="CM46:DA46"/>
    <mergeCell ref="DB46:DL46"/>
    <mergeCell ref="DM46:DS46"/>
    <mergeCell ref="DT46:EF46"/>
    <mergeCell ref="EG46:ES46"/>
    <mergeCell ref="ET46:FF46"/>
    <mergeCell ref="CM47:DA47"/>
    <mergeCell ref="DB47:DL47"/>
    <mergeCell ref="DM47:DS47"/>
    <mergeCell ref="DT47:EF47"/>
    <mergeCell ref="EG47:ES47"/>
    <mergeCell ref="ET47:FF47"/>
    <mergeCell ref="CM48:DA48"/>
    <mergeCell ref="DB48:DL48"/>
    <mergeCell ref="DM48:DS48"/>
    <mergeCell ref="DT48:EF48"/>
    <mergeCell ref="EG48:ES48"/>
    <mergeCell ref="ET48:FF48"/>
    <mergeCell ref="CM49:DA49"/>
    <mergeCell ref="DB49:DL49"/>
    <mergeCell ref="DM49:DS49"/>
    <mergeCell ref="DT49:EF49"/>
    <mergeCell ref="EG49:ES49"/>
    <mergeCell ref="ET49:FF49"/>
    <mergeCell ref="A41:N45"/>
    <mergeCell ref="O41:AD45"/>
    <mergeCell ref="AE41:AS45"/>
    <mergeCell ref="AT41:BH45"/>
    <mergeCell ref="BI41:BW45"/>
    <mergeCell ref="BX41:CL45"/>
    <mergeCell ref="CM41:DA41"/>
    <mergeCell ref="DB41:DL41"/>
    <mergeCell ref="DM41:DS41"/>
    <mergeCell ref="DT41:EF41"/>
    <mergeCell ref="EG41:ES41"/>
    <mergeCell ref="ET41:FF41"/>
    <mergeCell ref="CM42:DA42"/>
    <mergeCell ref="DB42:DL42"/>
    <mergeCell ref="DM42:DS42"/>
    <mergeCell ref="DT42:EF42"/>
    <mergeCell ref="EG42:ES42"/>
    <mergeCell ref="ET42:FF42"/>
    <mergeCell ref="CM43:DA43"/>
    <mergeCell ref="DB43:DL43"/>
    <mergeCell ref="DM43:DS43"/>
    <mergeCell ref="DT43:EF43"/>
    <mergeCell ref="EG43:ES43"/>
    <mergeCell ref="ET43:FF43"/>
    <mergeCell ref="CM45:DA45"/>
    <mergeCell ref="DB45:DL45"/>
    <mergeCell ref="DM45:DS45"/>
    <mergeCell ref="DT45:EF45"/>
    <mergeCell ref="EG45:ES45"/>
    <mergeCell ref="ET45:FF45"/>
    <mergeCell ref="A26:N30"/>
    <mergeCell ref="O26:AD30"/>
    <mergeCell ref="AE26:AS30"/>
    <mergeCell ref="AT26:BH30"/>
    <mergeCell ref="BI26:BW30"/>
    <mergeCell ref="BX26:CL30"/>
    <mergeCell ref="CM26:DA26"/>
    <mergeCell ref="DB26:DL26"/>
    <mergeCell ref="DM26:DS26"/>
    <mergeCell ref="DT26:EF26"/>
    <mergeCell ref="EG26:ES26"/>
    <mergeCell ref="ET26:FF26"/>
    <mergeCell ref="CM27:DA27"/>
    <mergeCell ref="DB27:DL27"/>
    <mergeCell ref="DM27:DS27"/>
    <mergeCell ref="DT27:EF27"/>
    <mergeCell ref="EG27:ES27"/>
    <mergeCell ref="ET27:FF27"/>
    <mergeCell ref="CM28:DA28"/>
    <mergeCell ref="DB28:DL28"/>
    <mergeCell ref="DM28:DS28"/>
    <mergeCell ref="DT28:EF28"/>
    <mergeCell ref="EG28:ES28"/>
    <mergeCell ref="ET28:FF28"/>
    <mergeCell ref="CM29:DA29"/>
    <mergeCell ref="DB29:DL29"/>
    <mergeCell ref="DM29:DS29"/>
    <mergeCell ref="DT29:EF29"/>
    <mergeCell ref="EG29:ES29"/>
    <mergeCell ref="ET29:FF29"/>
    <mergeCell ref="CM30:DA30"/>
    <mergeCell ref="DB30:DL30"/>
    <mergeCell ref="BX21:CL25"/>
    <mergeCell ref="CM21:DA21"/>
    <mergeCell ref="DB21:DL21"/>
    <mergeCell ref="DM21:DS21"/>
    <mergeCell ref="DT21:EF21"/>
    <mergeCell ref="EG21:ES21"/>
    <mergeCell ref="ET21:FF21"/>
    <mergeCell ref="CM22:DA22"/>
    <mergeCell ref="DB22:DL22"/>
    <mergeCell ref="DM22:DS22"/>
    <mergeCell ref="DT22:EF22"/>
    <mergeCell ref="EG22:ES22"/>
    <mergeCell ref="ET22:FF22"/>
    <mergeCell ref="CM23:DA23"/>
    <mergeCell ref="DB23:DL23"/>
    <mergeCell ref="DM23:DS23"/>
    <mergeCell ref="DT23:EF23"/>
    <mergeCell ref="EG23:ES23"/>
    <mergeCell ref="ET23:FF23"/>
    <mergeCell ref="CM25:DA25"/>
    <mergeCell ref="DB25:DL25"/>
    <mergeCell ref="DM25:DS25"/>
    <mergeCell ref="DT25:EF25"/>
    <mergeCell ref="EG25:ES25"/>
    <mergeCell ref="ET25:FF25"/>
    <mergeCell ref="CM24:DA24"/>
    <mergeCell ref="DB24:DL24"/>
    <mergeCell ref="DM24:DS24"/>
    <mergeCell ref="DT24:EF24"/>
    <mergeCell ref="EG24:ES24"/>
    <mergeCell ref="ET24:FF24"/>
    <mergeCell ref="CY192:DH192"/>
    <mergeCell ref="DI192:DR192"/>
    <mergeCell ref="DS192:EB192"/>
    <mergeCell ref="EC192:EL192"/>
    <mergeCell ref="EM192:EV192"/>
    <mergeCell ref="EW192:FF192"/>
    <mergeCell ref="A192:N192"/>
    <mergeCell ref="O192:AA192"/>
    <mergeCell ref="AB192:AM192"/>
    <mergeCell ref="AN192:AY192"/>
    <mergeCell ref="AZ192:BK192"/>
    <mergeCell ref="BL192:BW192"/>
    <mergeCell ref="BX192:CH192"/>
    <mergeCell ref="CI192:CR192"/>
    <mergeCell ref="CS192:CX192"/>
    <mergeCell ref="CY190:DH190"/>
    <mergeCell ref="DI190:DR190"/>
    <mergeCell ref="DS190:EB190"/>
    <mergeCell ref="EC190:EL190"/>
    <mergeCell ref="EM190:EV190"/>
    <mergeCell ref="EW190:FF190"/>
    <mergeCell ref="A191:N191"/>
    <mergeCell ref="O191:AA191"/>
    <mergeCell ref="AB191:AM191"/>
    <mergeCell ref="AN191:AY191"/>
    <mergeCell ref="AZ191:BK191"/>
    <mergeCell ref="BL191:BW191"/>
    <mergeCell ref="BX191:CH191"/>
    <mergeCell ref="CI191:CR191"/>
    <mergeCell ref="CS191:CX191"/>
    <mergeCell ref="CY191:DH191"/>
    <mergeCell ref="DI191:DR191"/>
    <mergeCell ref="DS191:EB191"/>
    <mergeCell ref="EC191:EL191"/>
    <mergeCell ref="EM191:EV191"/>
    <mergeCell ref="EW191:FF191"/>
    <mergeCell ref="A190:N190"/>
    <mergeCell ref="O190:AA190"/>
    <mergeCell ref="AB190:AM190"/>
    <mergeCell ref="AN190:AY190"/>
    <mergeCell ref="AZ190:BK190"/>
    <mergeCell ref="BL190:BW190"/>
    <mergeCell ref="BX190:CH190"/>
    <mergeCell ref="CI190:CR190"/>
    <mergeCell ref="CS190:CX190"/>
    <mergeCell ref="CY188:DH188"/>
    <mergeCell ref="DI188:DR188"/>
    <mergeCell ref="DS188:EB188"/>
    <mergeCell ref="EC188:EL188"/>
    <mergeCell ref="EM188:EV188"/>
    <mergeCell ref="EW188:FF188"/>
    <mergeCell ref="A189:N189"/>
    <mergeCell ref="O189:AA189"/>
    <mergeCell ref="AB189:AM189"/>
    <mergeCell ref="AN189:AY189"/>
    <mergeCell ref="AZ189:BK189"/>
    <mergeCell ref="BL189:BW189"/>
    <mergeCell ref="BX189:CH189"/>
    <mergeCell ref="CI189:CR189"/>
    <mergeCell ref="CS189:CX189"/>
    <mergeCell ref="CY189:DH189"/>
    <mergeCell ref="DI189:DR189"/>
    <mergeCell ref="DS189:EB189"/>
    <mergeCell ref="EC189:EL189"/>
    <mergeCell ref="EM189:EV189"/>
    <mergeCell ref="EW189:FF189"/>
    <mergeCell ref="A188:N188"/>
    <mergeCell ref="O188:AA188"/>
    <mergeCell ref="AB188:AM188"/>
    <mergeCell ref="AN188:AY188"/>
    <mergeCell ref="AZ188:BK188"/>
    <mergeCell ref="BL188:BW188"/>
    <mergeCell ref="BX188:CH188"/>
    <mergeCell ref="CI188:CR188"/>
    <mergeCell ref="CS188:CX188"/>
    <mergeCell ref="CY184:DH184"/>
    <mergeCell ref="DI184:DR184"/>
    <mergeCell ref="DS184:EB184"/>
    <mergeCell ref="EC184:EL184"/>
    <mergeCell ref="EM184:EV184"/>
    <mergeCell ref="EW184:FF184"/>
    <mergeCell ref="A187:N187"/>
    <mergeCell ref="O187:AA187"/>
    <mergeCell ref="AB187:AM187"/>
    <mergeCell ref="AN187:AY187"/>
    <mergeCell ref="AZ187:BK187"/>
    <mergeCell ref="BL187:BW187"/>
    <mergeCell ref="BX187:CH187"/>
    <mergeCell ref="CI187:CR187"/>
    <mergeCell ref="CS187:CX187"/>
    <mergeCell ref="CY187:DH187"/>
    <mergeCell ref="DI187:DR187"/>
    <mergeCell ref="DS187:EB187"/>
    <mergeCell ref="EC187:EL187"/>
    <mergeCell ref="EM187:EV187"/>
    <mergeCell ref="EW187:FF187"/>
    <mergeCell ref="A184:N184"/>
    <mergeCell ref="O184:AA184"/>
    <mergeCell ref="AB184:AM184"/>
    <mergeCell ref="AN184:AY184"/>
    <mergeCell ref="AZ184:BK184"/>
    <mergeCell ref="BL184:BW184"/>
    <mergeCell ref="BX184:CH184"/>
    <mergeCell ref="CI184:CR184"/>
    <mergeCell ref="CS184:CX184"/>
    <mergeCell ref="CY182:DH182"/>
    <mergeCell ref="DI182:DR182"/>
    <mergeCell ref="DS182:EB182"/>
    <mergeCell ref="EC182:EL182"/>
    <mergeCell ref="EM182:EV182"/>
    <mergeCell ref="EW182:FF182"/>
    <mergeCell ref="A183:N183"/>
    <mergeCell ref="O183:AA183"/>
    <mergeCell ref="AB183:AM183"/>
    <mergeCell ref="AN183:AY183"/>
    <mergeCell ref="AZ183:BK183"/>
    <mergeCell ref="BL183:BW183"/>
    <mergeCell ref="BX183:CH183"/>
    <mergeCell ref="CI183:CR183"/>
    <mergeCell ref="CS183:CX183"/>
    <mergeCell ref="CY183:DH183"/>
    <mergeCell ref="DI183:DR183"/>
    <mergeCell ref="DS183:EB183"/>
    <mergeCell ref="EC183:EL183"/>
    <mergeCell ref="EM183:EV183"/>
    <mergeCell ref="EW183:FF183"/>
    <mergeCell ref="A182:N182"/>
    <mergeCell ref="O182:AA182"/>
    <mergeCell ref="AB182:AM182"/>
    <mergeCell ref="AN182:AY182"/>
    <mergeCell ref="AZ182:BK182"/>
    <mergeCell ref="BL182:BW182"/>
    <mergeCell ref="BX182:CH182"/>
    <mergeCell ref="CI182:CR182"/>
    <mergeCell ref="CS182:CX182"/>
    <mergeCell ref="CY180:DH180"/>
    <mergeCell ref="DI180:DR180"/>
    <mergeCell ref="DS180:EB180"/>
    <mergeCell ref="EC180:EL180"/>
    <mergeCell ref="EM180:EV180"/>
    <mergeCell ref="EW180:FF180"/>
    <mergeCell ref="A181:N181"/>
    <mergeCell ref="O181:AA181"/>
    <mergeCell ref="AB181:AM181"/>
    <mergeCell ref="AN181:AY181"/>
    <mergeCell ref="AZ181:BK181"/>
    <mergeCell ref="BL181:BW181"/>
    <mergeCell ref="BX181:CH181"/>
    <mergeCell ref="CI181:CR181"/>
    <mergeCell ref="CS181:CX181"/>
    <mergeCell ref="CY181:DH181"/>
    <mergeCell ref="DI181:DR181"/>
    <mergeCell ref="DS181:EB181"/>
    <mergeCell ref="EC181:EL181"/>
    <mergeCell ref="EM181:EV181"/>
    <mergeCell ref="EW181:FF181"/>
    <mergeCell ref="A180:N180"/>
    <mergeCell ref="O180:AA180"/>
    <mergeCell ref="AB180:AM180"/>
    <mergeCell ref="AN180:AY180"/>
    <mergeCell ref="AZ180:BK180"/>
    <mergeCell ref="BL180:BW180"/>
    <mergeCell ref="BX180:CH180"/>
    <mergeCell ref="CI180:CR180"/>
    <mergeCell ref="CS180:CX180"/>
    <mergeCell ref="CY176:DH176"/>
    <mergeCell ref="DI176:DR176"/>
    <mergeCell ref="DS176:EB176"/>
    <mergeCell ref="EC176:EL176"/>
    <mergeCell ref="EM176:EV176"/>
    <mergeCell ref="EW176:FF176"/>
    <mergeCell ref="A179:N179"/>
    <mergeCell ref="O179:AA179"/>
    <mergeCell ref="AB179:AM179"/>
    <mergeCell ref="AN179:AY179"/>
    <mergeCell ref="AZ179:BK179"/>
    <mergeCell ref="BL179:BW179"/>
    <mergeCell ref="BX179:CH179"/>
    <mergeCell ref="CI179:CR179"/>
    <mergeCell ref="CS179:CX179"/>
    <mergeCell ref="CY179:DH179"/>
    <mergeCell ref="DI179:DR179"/>
    <mergeCell ref="DS179:EB179"/>
    <mergeCell ref="EC179:EL179"/>
    <mergeCell ref="EM179:EV179"/>
    <mergeCell ref="EW179:FF179"/>
    <mergeCell ref="A176:N176"/>
    <mergeCell ref="O176:AA176"/>
    <mergeCell ref="AB176:AM176"/>
    <mergeCell ref="AN176:AY176"/>
    <mergeCell ref="AZ176:BK176"/>
    <mergeCell ref="BL176:BW176"/>
    <mergeCell ref="EW175:FF175"/>
    <mergeCell ref="A174:N174"/>
    <mergeCell ref="O174:AA174"/>
    <mergeCell ref="AB174:AM174"/>
    <mergeCell ref="AN174:AY174"/>
    <mergeCell ref="AZ174:BK174"/>
    <mergeCell ref="BL174:BW174"/>
    <mergeCell ref="BX174:CH174"/>
    <mergeCell ref="CI174:CR174"/>
    <mergeCell ref="CS174:CX174"/>
    <mergeCell ref="A173:N173"/>
    <mergeCell ref="O173:AA173"/>
    <mergeCell ref="AB173:AM173"/>
    <mergeCell ref="AN173:AY173"/>
    <mergeCell ref="AZ173:BK173"/>
    <mergeCell ref="BL173:BW173"/>
    <mergeCell ref="BX173:CH173"/>
    <mergeCell ref="CI173:CR173"/>
    <mergeCell ref="CS173:CX173"/>
    <mergeCell ref="CY173:DH173"/>
    <mergeCell ref="DI173:DR173"/>
    <mergeCell ref="DS173:EB173"/>
    <mergeCell ref="EC173:EL173"/>
    <mergeCell ref="EM173:EV173"/>
    <mergeCell ref="EW173:FF173"/>
    <mergeCell ref="EM174:EV174"/>
    <mergeCell ref="EW174:FF174"/>
    <mergeCell ref="A146:N150"/>
    <mergeCell ref="O146:AD150"/>
    <mergeCell ref="AE146:AS150"/>
    <mergeCell ref="AT146:BH150"/>
    <mergeCell ref="BI146:BW150"/>
    <mergeCell ref="BX146:CL150"/>
    <mergeCell ref="CM150:DA150"/>
    <mergeCell ref="DB150:DL150"/>
    <mergeCell ref="DM150:DS150"/>
    <mergeCell ref="A158:N165"/>
    <mergeCell ref="O158:AY159"/>
    <mergeCell ref="AZ158:BW159"/>
    <mergeCell ref="BX158:CX158"/>
    <mergeCell ref="DT148:EF148"/>
    <mergeCell ref="EG148:ES148"/>
    <mergeCell ref="ET148:FF148"/>
    <mergeCell ref="CM149:DA149"/>
    <mergeCell ref="DM147:DS147"/>
    <mergeCell ref="DT147:EF147"/>
    <mergeCell ref="EG147:ES147"/>
    <mergeCell ref="ET147:FF147"/>
    <mergeCell ref="CM146:DA146"/>
    <mergeCell ref="DB146:DL146"/>
    <mergeCell ref="DM146:DS146"/>
    <mergeCell ref="CM148:DA148"/>
    <mergeCell ref="DB148:DL148"/>
    <mergeCell ref="DM148:DS148"/>
    <mergeCell ref="CY158:EB158"/>
    <mergeCell ref="O160:AA164"/>
    <mergeCell ref="AB160:AM164"/>
    <mergeCell ref="AN160:AY164"/>
    <mergeCell ref="AZ160:BK164"/>
    <mergeCell ref="A141:N145"/>
    <mergeCell ref="O141:AD145"/>
    <mergeCell ref="AE141:AS145"/>
    <mergeCell ref="AT141:BH145"/>
    <mergeCell ref="BI141:BW145"/>
    <mergeCell ref="BX141:CL145"/>
    <mergeCell ref="CM141:DA141"/>
    <mergeCell ref="DB141:DL141"/>
    <mergeCell ref="DM141:DS141"/>
    <mergeCell ref="DT141:EF141"/>
    <mergeCell ref="EG141:ES141"/>
    <mergeCell ref="ET141:FF141"/>
    <mergeCell ref="CM142:DA142"/>
    <mergeCell ref="DB142:DL142"/>
    <mergeCell ref="DM142:DS142"/>
    <mergeCell ref="DT142:EF142"/>
    <mergeCell ref="EG142:ES142"/>
    <mergeCell ref="ET142:FF142"/>
    <mergeCell ref="CM143:DA143"/>
    <mergeCell ref="DB143:DL143"/>
    <mergeCell ref="DM143:DS143"/>
    <mergeCell ref="DT143:EF143"/>
    <mergeCell ref="EG143:ES143"/>
    <mergeCell ref="CM145:DA145"/>
    <mergeCell ref="DB145:DL145"/>
    <mergeCell ref="DM145:DS145"/>
    <mergeCell ref="DT145:EF145"/>
    <mergeCell ref="EG145:ES145"/>
    <mergeCell ref="ET145:FF145"/>
    <mergeCell ref="DM139:DS139"/>
    <mergeCell ref="DT139:EF139"/>
    <mergeCell ref="EG139:ES139"/>
    <mergeCell ref="ET139:FF139"/>
    <mergeCell ref="DT136:EF136"/>
    <mergeCell ref="EG136:ES136"/>
    <mergeCell ref="ET136:FF136"/>
    <mergeCell ref="CM137:DA137"/>
    <mergeCell ref="DB137:DL137"/>
    <mergeCell ref="DM137:DS137"/>
    <mergeCell ref="DT137:EF137"/>
    <mergeCell ref="EG137:ES137"/>
    <mergeCell ref="ET137:FF137"/>
    <mergeCell ref="ET133:FF133"/>
    <mergeCell ref="DB135:DL135"/>
    <mergeCell ref="DM135:DS135"/>
    <mergeCell ref="DT135:EF135"/>
    <mergeCell ref="EG135:ES135"/>
    <mergeCell ref="ET135:FF135"/>
    <mergeCell ref="CM133:DA133"/>
    <mergeCell ref="DB133:DL133"/>
    <mergeCell ref="DM133:DS133"/>
    <mergeCell ref="CM139:DA139"/>
    <mergeCell ref="DB139:DL139"/>
    <mergeCell ref="A131:N135"/>
    <mergeCell ref="O131:AD135"/>
    <mergeCell ref="AE131:AS135"/>
    <mergeCell ref="AT131:BH135"/>
    <mergeCell ref="BI131:BW135"/>
    <mergeCell ref="BX131:CL135"/>
    <mergeCell ref="CM131:DA131"/>
    <mergeCell ref="DB131:DL131"/>
    <mergeCell ref="DM131:DS131"/>
    <mergeCell ref="DT131:EF131"/>
    <mergeCell ref="EG131:ES131"/>
    <mergeCell ref="ET131:FF131"/>
    <mergeCell ref="CM132:DA132"/>
    <mergeCell ref="CM135:DA135"/>
    <mergeCell ref="DB132:DL132"/>
    <mergeCell ref="DT138:EF138"/>
    <mergeCell ref="EG138:ES138"/>
    <mergeCell ref="ET138:FF138"/>
    <mergeCell ref="DM132:DS132"/>
    <mergeCell ref="DT132:EF132"/>
    <mergeCell ref="EG132:ES132"/>
    <mergeCell ref="ET132:FF132"/>
    <mergeCell ref="EG133:ES133"/>
    <mergeCell ref="O126:AD130"/>
    <mergeCell ref="AE126:AS130"/>
    <mergeCell ref="AT126:BH130"/>
    <mergeCell ref="BI126:BW130"/>
    <mergeCell ref="BX126:CL130"/>
    <mergeCell ref="CM126:DA126"/>
    <mergeCell ref="DB126:DL126"/>
    <mergeCell ref="DM126:DS126"/>
    <mergeCell ref="CM128:DA128"/>
    <mergeCell ref="DB128:DL128"/>
    <mergeCell ref="DM128:DS128"/>
    <mergeCell ref="CM130:DA130"/>
    <mergeCell ref="DB130:DL130"/>
    <mergeCell ref="DM130:DS130"/>
    <mergeCell ref="ET143:FF143"/>
    <mergeCell ref="A126:N130"/>
    <mergeCell ref="A136:N140"/>
    <mergeCell ref="O136:AD140"/>
    <mergeCell ref="AE136:AS140"/>
    <mergeCell ref="AT136:BH140"/>
    <mergeCell ref="BI136:BW140"/>
    <mergeCell ref="BX136:CL140"/>
    <mergeCell ref="CM136:DA136"/>
    <mergeCell ref="DB136:DL136"/>
    <mergeCell ref="DM136:DS136"/>
    <mergeCell ref="CM138:DA138"/>
    <mergeCell ref="DB138:DL138"/>
    <mergeCell ref="DM138:DS138"/>
    <mergeCell ref="CM140:DA140"/>
    <mergeCell ref="DB140:DL140"/>
    <mergeCell ref="DM140:DS140"/>
    <mergeCell ref="DT133:EF133"/>
    <mergeCell ref="DT126:EF126"/>
    <mergeCell ref="DT123:EF123"/>
    <mergeCell ref="EG123:ES123"/>
    <mergeCell ref="ET123:FF123"/>
    <mergeCell ref="CM125:DA125"/>
    <mergeCell ref="DB125:DL125"/>
    <mergeCell ref="DM125:DS125"/>
    <mergeCell ref="DT125:EF125"/>
    <mergeCell ref="EG125:ES125"/>
    <mergeCell ref="ET125:FF125"/>
    <mergeCell ref="DT128:EF128"/>
    <mergeCell ref="EG128:ES128"/>
    <mergeCell ref="ET128:FF128"/>
    <mergeCell ref="CM129:DA129"/>
    <mergeCell ref="DB129:DL129"/>
    <mergeCell ref="DM129:DS129"/>
    <mergeCell ref="DT129:EF129"/>
    <mergeCell ref="EG129:ES129"/>
    <mergeCell ref="ET129:FF129"/>
    <mergeCell ref="EG126:ES126"/>
    <mergeCell ref="ET126:FF126"/>
    <mergeCell ref="CM127:DA127"/>
    <mergeCell ref="DB127:DL127"/>
    <mergeCell ref="DM127:DS127"/>
    <mergeCell ref="DT127:EF127"/>
    <mergeCell ref="EG127:ES127"/>
    <mergeCell ref="ET127:FF127"/>
    <mergeCell ref="CM124:DA124"/>
    <mergeCell ref="DB124:DL124"/>
    <mergeCell ref="DM124:DS124"/>
    <mergeCell ref="DT124:EF124"/>
    <mergeCell ref="EG124:ES124"/>
    <mergeCell ref="DT130:EF130"/>
    <mergeCell ref="EG130:ES130"/>
    <mergeCell ref="ET130:FF130"/>
    <mergeCell ref="DT110:EF110"/>
    <mergeCell ref="EG110:ES110"/>
    <mergeCell ref="ET110:FF110"/>
    <mergeCell ref="A121:N125"/>
    <mergeCell ref="O121:AD125"/>
    <mergeCell ref="AE121:AS125"/>
    <mergeCell ref="AT121:BH125"/>
    <mergeCell ref="BI121:BW125"/>
    <mergeCell ref="BX121:CL125"/>
    <mergeCell ref="CM121:DA121"/>
    <mergeCell ref="DB121:DL121"/>
    <mergeCell ref="DM121:DS121"/>
    <mergeCell ref="DT121:EF121"/>
    <mergeCell ref="EG121:ES121"/>
    <mergeCell ref="ET121:FF121"/>
    <mergeCell ref="CM122:DA122"/>
    <mergeCell ref="DB122:DL122"/>
    <mergeCell ref="DM122:DS122"/>
    <mergeCell ref="DT122:EF122"/>
    <mergeCell ref="EG122:ES122"/>
    <mergeCell ref="ET122:FF122"/>
    <mergeCell ref="CM123:DA123"/>
    <mergeCell ref="DB123:DL123"/>
    <mergeCell ref="DM123:DS123"/>
    <mergeCell ref="A106:N110"/>
    <mergeCell ref="O106:AD110"/>
    <mergeCell ref="AE106:AS110"/>
    <mergeCell ref="AT106:BH110"/>
    <mergeCell ref="BI106:BW110"/>
    <mergeCell ref="BX106:CL110"/>
    <mergeCell ref="CM110:DA110"/>
    <mergeCell ref="DB110:DL110"/>
    <mergeCell ref="DT108:EF108"/>
    <mergeCell ref="EG108:ES108"/>
    <mergeCell ref="ET108:FF108"/>
    <mergeCell ref="CM109:DA109"/>
    <mergeCell ref="DB109:DL109"/>
    <mergeCell ref="DM109:DS109"/>
    <mergeCell ref="DT109:EF109"/>
    <mergeCell ref="EG109:ES109"/>
    <mergeCell ref="ET109:FF109"/>
    <mergeCell ref="DT106:EF106"/>
    <mergeCell ref="EG106:ES106"/>
    <mergeCell ref="ET106:FF106"/>
    <mergeCell ref="CM107:DA107"/>
    <mergeCell ref="DB107:DL107"/>
    <mergeCell ref="DM107:DS107"/>
    <mergeCell ref="DT107:EF107"/>
    <mergeCell ref="EG107:ES107"/>
    <mergeCell ref="ET107:FF107"/>
    <mergeCell ref="CM106:DA106"/>
    <mergeCell ref="DB106:DL106"/>
    <mergeCell ref="DM106:DS106"/>
    <mergeCell ref="CM108:DA108"/>
    <mergeCell ref="DB108:DL108"/>
    <mergeCell ref="DM108:DS108"/>
    <mergeCell ref="DM110:DS110"/>
    <mergeCell ref="CM105:DA105"/>
    <mergeCell ref="DB105:DL105"/>
    <mergeCell ref="DM105:DS105"/>
    <mergeCell ref="DT105:EF105"/>
    <mergeCell ref="EG105:ES105"/>
    <mergeCell ref="ET105:FF105"/>
    <mergeCell ref="DT100:EF100"/>
    <mergeCell ref="EG100:ES100"/>
    <mergeCell ref="ET100:FF100"/>
    <mergeCell ref="A101:N105"/>
    <mergeCell ref="O101:AD105"/>
    <mergeCell ref="AE101:AS105"/>
    <mergeCell ref="AT101:BH105"/>
    <mergeCell ref="BI101:BW105"/>
    <mergeCell ref="BX101:CL105"/>
    <mergeCell ref="CM101:DA101"/>
    <mergeCell ref="DB101:DL101"/>
    <mergeCell ref="DM101:DS101"/>
    <mergeCell ref="DT101:EF101"/>
    <mergeCell ref="EG101:ES101"/>
    <mergeCell ref="ET101:FF101"/>
    <mergeCell ref="CM102:DA102"/>
    <mergeCell ref="DB102:DL102"/>
    <mergeCell ref="DM102:DS102"/>
    <mergeCell ref="DT102:EF102"/>
    <mergeCell ref="EG102:ES102"/>
    <mergeCell ref="ET102:FF102"/>
    <mergeCell ref="CM103:DA103"/>
    <mergeCell ref="DB103:DL103"/>
    <mergeCell ref="DM103:DS103"/>
    <mergeCell ref="DT103:EF103"/>
    <mergeCell ref="EG103:ES103"/>
    <mergeCell ref="DT98:EF98"/>
    <mergeCell ref="EG98:ES98"/>
    <mergeCell ref="ET98:FF98"/>
    <mergeCell ref="CM99:DA99"/>
    <mergeCell ref="DB99:DL99"/>
    <mergeCell ref="DM99:DS99"/>
    <mergeCell ref="DT99:EF99"/>
    <mergeCell ref="EG99:ES99"/>
    <mergeCell ref="ET99:FF99"/>
    <mergeCell ref="DT96:EF96"/>
    <mergeCell ref="EG96:ES96"/>
    <mergeCell ref="ET96:FF96"/>
    <mergeCell ref="CM97:DA97"/>
    <mergeCell ref="DB97:DL97"/>
    <mergeCell ref="DM97:DS97"/>
    <mergeCell ref="DT97:EF97"/>
    <mergeCell ref="EG97:ES97"/>
    <mergeCell ref="ET97:FF97"/>
    <mergeCell ref="ET103:FF103"/>
    <mergeCell ref="ET93:FF93"/>
    <mergeCell ref="A86:N90"/>
    <mergeCell ref="A96:N100"/>
    <mergeCell ref="O96:AD100"/>
    <mergeCell ref="AE96:AS100"/>
    <mergeCell ref="AT96:BH100"/>
    <mergeCell ref="BI96:BW100"/>
    <mergeCell ref="BX96:CL100"/>
    <mergeCell ref="CM96:DA96"/>
    <mergeCell ref="DB96:DL96"/>
    <mergeCell ref="DM96:DS96"/>
    <mergeCell ref="CM98:DA98"/>
    <mergeCell ref="DB98:DL98"/>
    <mergeCell ref="DM98:DS98"/>
    <mergeCell ref="CM100:DA100"/>
    <mergeCell ref="DB100:DL100"/>
    <mergeCell ref="DM100:DS100"/>
    <mergeCell ref="DT93:EF93"/>
    <mergeCell ref="A91:N95"/>
    <mergeCell ref="O91:AD95"/>
    <mergeCell ref="AE91:AS95"/>
    <mergeCell ref="AT91:BH95"/>
    <mergeCell ref="BI91:BW95"/>
    <mergeCell ref="BX91:CL95"/>
    <mergeCell ref="CM91:DA91"/>
    <mergeCell ref="DB91:DL91"/>
    <mergeCell ref="DM91:DS91"/>
    <mergeCell ref="DT91:EF91"/>
    <mergeCell ref="CM95:DA95"/>
    <mergeCell ref="DB95:DL95"/>
    <mergeCell ref="DM95:DS95"/>
    <mergeCell ref="DT95:EF95"/>
    <mergeCell ref="EG95:ES95"/>
    <mergeCell ref="ET95:FF95"/>
    <mergeCell ref="DT90:EF90"/>
    <mergeCell ref="EG90:ES90"/>
    <mergeCell ref="ET90:FF90"/>
    <mergeCell ref="O86:AD90"/>
    <mergeCell ref="AE86:AS90"/>
    <mergeCell ref="AT86:BH90"/>
    <mergeCell ref="BI86:BW90"/>
    <mergeCell ref="BX86:CL90"/>
    <mergeCell ref="CM86:DA86"/>
    <mergeCell ref="DB86:DL86"/>
    <mergeCell ref="DM86:DS86"/>
    <mergeCell ref="CM88:DA88"/>
    <mergeCell ref="DB88:DL88"/>
    <mergeCell ref="DM88:DS88"/>
    <mergeCell ref="CM90:DA90"/>
    <mergeCell ref="DB90:DL90"/>
    <mergeCell ref="DM90:DS90"/>
    <mergeCell ref="EG91:ES91"/>
    <mergeCell ref="ET91:FF91"/>
    <mergeCell ref="CM92:DA92"/>
    <mergeCell ref="DB92:DL92"/>
    <mergeCell ref="DM92:DS92"/>
    <mergeCell ref="DT92:EF92"/>
    <mergeCell ref="EG92:ES92"/>
    <mergeCell ref="ET92:FF92"/>
    <mergeCell ref="CM93:DA93"/>
    <mergeCell ref="DB93:DL93"/>
    <mergeCell ref="DM93:DS93"/>
    <mergeCell ref="EG93:ES93"/>
    <mergeCell ref="ET88:FF88"/>
    <mergeCell ref="CM89:DA89"/>
    <mergeCell ref="DB89:DL89"/>
    <mergeCell ref="DM89:DS89"/>
    <mergeCell ref="DT89:EF89"/>
    <mergeCell ref="EG89:ES89"/>
    <mergeCell ref="ET89:FF89"/>
    <mergeCell ref="EG86:ES86"/>
    <mergeCell ref="ET86:FF86"/>
    <mergeCell ref="CM87:DA87"/>
    <mergeCell ref="DB87:DL87"/>
    <mergeCell ref="DM87:DS87"/>
    <mergeCell ref="DT87:EF87"/>
    <mergeCell ref="EG87:ES87"/>
    <mergeCell ref="ET87:FF87"/>
    <mergeCell ref="CM84:DA84"/>
    <mergeCell ref="DB84:DL84"/>
    <mergeCell ref="DM84:DS84"/>
    <mergeCell ref="DT84:EF84"/>
    <mergeCell ref="EG84:ES84"/>
    <mergeCell ref="A81:N85"/>
    <mergeCell ref="O81:AD85"/>
    <mergeCell ref="AE81:AS85"/>
    <mergeCell ref="AT81:BH85"/>
    <mergeCell ref="BI81:BW85"/>
    <mergeCell ref="BX81:CL85"/>
    <mergeCell ref="CM81:DA81"/>
    <mergeCell ref="DB81:DL81"/>
    <mergeCell ref="DM81:DS81"/>
    <mergeCell ref="DT81:EF81"/>
    <mergeCell ref="EG81:ES81"/>
    <mergeCell ref="ET81:FF81"/>
    <mergeCell ref="CM82:DA82"/>
    <mergeCell ref="DB82:DL82"/>
    <mergeCell ref="DM82:DS82"/>
    <mergeCell ref="DT82:EF82"/>
    <mergeCell ref="EG82:ES82"/>
    <mergeCell ref="ET82:FF82"/>
    <mergeCell ref="CM83:DA83"/>
    <mergeCell ref="DB83:DL83"/>
    <mergeCell ref="DM83:DS83"/>
    <mergeCell ref="ET84:FF84"/>
    <mergeCell ref="DT83:EF83"/>
    <mergeCell ref="EG83:ES83"/>
    <mergeCell ref="ET83:FF83"/>
    <mergeCell ref="CM85:DA85"/>
    <mergeCell ref="DB85:DL85"/>
    <mergeCell ref="DM85:DS85"/>
    <mergeCell ref="DT85:EF85"/>
    <mergeCell ref="EG85:ES85"/>
    <mergeCell ref="ET85:FF85"/>
    <mergeCell ref="A66:N70"/>
    <mergeCell ref="O66:AD70"/>
    <mergeCell ref="AE66:AS70"/>
    <mergeCell ref="AT66:BH70"/>
    <mergeCell ref="BI66:BW70"/>
    <mergeCell ref="BX66:CL70"/>
    <mergeCell ref="CM70:DA70"/>
    <mergeCell ref="DB70:DL70"/>
    <mergeCell ref="DT68:EF68"/>
    <mergeCell ref="EG68:ES68"/>
    <mergeCell ref="ET68:FF68"/>
    <mergeCell ref="CM69:DA69"/>
    <mergeCell ref="DB69:DL69"/>
    <mergeCell ref="DM69:DS69"/>
    <mergeCell ref="DT69:EF69"/>
    <mergeCell ref="EG69:ES69"/>
    <mergeCell ref="ET69:FF69"/>
    <mergeCell ref="DT66:EF66"/>
    <mergeCell ref="EG66:ES66"/>
    <mergeCell ref="ET66:FF66"/>
    <mergeCell ref="CM67:DA67"/>
    <mergeCell ref="DB67:DL67"/>
    <mergeCell ref="DM67:DS67"/>
    <mergeCell ref="DT67:EF67"/>
    <mergeCell ref="EG67:ES67"/>
    <mergeCell ref="ET67:FF67"/>
    <mergeCell ref="CM66:DA66"/>
    <mergeCell ref="DB66:DL66"/>
    <mergeCell ref="DM66:DS66"/>
    <mergeCell ref="CM68:DA68"/>
    <mergeCell ref="DB68:DL68"/>
    <mergeCell ref="DM68:DS68"/>
    <mergeCell ref="A61:N65"/>
    <mergeCell ref="O61:AD65"/>
    <mergeCell ref="AE61:AS65"/>
    <mergeCell ref="AT61:BH65"/>
    <mergeCell ref="BI61:BW65"/>
    <mergeCell ref="BX61:CL65"/>
    <mergeCell ref="CM61:DA61"/>
    <mergeCell ref="DB61:DL61"/>
    <mergeCell ref="DM61:DS61"/>
    <mergeCell ref="DT61:EF61"/>
    <mergeCell ref="EG61:ES61"/>
    <mergeCell ref="ET61:FF61"/>
    <mergeCell ref="CM62:DA62"/>
    <mergeCell ref="DB62:DL62"/>
    <mergeCell ref="DM62:DS62"/>
    <mergeCell ref="DT62:EF62"/>
    <mergeCell ref="EG62:ES62"/>
    <mergeCell ref="ET62:FF62"/>
    <mergeCell ref="CM63:DA63"/>
    <mergeCell ref="DB63:DL63"/>
    <mergeCell ref="DM63:DS63"/>
    <mergeCell ref="EG65:ES65"/>
    <mergeCell ref="ET65:FF65"/>
    <mergeCell ref="A51:N55"/>
    <mergeCell ref="O51:AD55"/>
    <mergeCell ref="AE51:AS55"/>
    <mergeCell ref="AT51:BH55"/>
    <mergeCell ref="BI51:BW55"/>
    <mergeCell ref="BX51:CL55"/>
    <mergeCell ref="CM51:DA51"/>
    <mergeCell ref="DB51:DL51"/>
    <mergeCell ref="DM51:DS51"/>
    <mergeCell ref="CM53:DA53"/>
    <mergeCell ref="DB53:DL53"/>
    <mergeCell ref="DM53:DS53"/>
    <mergeCell ref="A56:N60"/>
    <mergeCell ref="O56:AD60"/>
    <mergeCell ref="AE56:AS60"/>
    <mergeCell ref="AT56:BH60"/>
    <mergeCell ref="BI56:BW60"/>
    <mergeCell ref="BX56:CL60"/>
    <mergeCell ref="CM56:DA56"/>
    <mergeCell ref="DB56:DL56"/>
    <mergeCell ref="DM56:DS56"/>
    <mergeCell ref="CM58:DA58"/>
    <mergeCell ref="DB58:DL58"/>
    <mergeCell ref="DM58:DS58"/>
    <mergeCell ref="CM60:DA60"/>
    <mergeCell ref="DB60:DL60"/>
    <mergeCell ref="DM60:DS60"/>
    <mergeCell ref="A1:FF1"/>
    <mergeCell ref="CF3:CK3"/>
    <mergeCell ref="A5:AV5"/>
    <mergeCell ref="AW5:DY5"/>
    <mergeCell ref="ET5:FF7"/>
    <mergeCell ref="A6:DY7"/>
    <mergeCell ref="A8:BG8"/>
    <mergeCell ref="BH8:DY8"/>
    <mergeCell ref="A9:DY9"/>
    <mergeCell ref="A10:DY10"/>
    <mergeCell ref="A15:N19"/>
    <mergeCell ref="O15:BH15"/>
    <mergeCell ref="BI15:CL15"/>
    <mergeCell ref="CM15:DS15"/>
    <mergeCell ref="DT15:FF15"/>
    <mergeCell ref="O16:AD18"/>
    <mergeCell ref="ET16:EW16"/>
    <mergeCell ref="EX16:FA16"/>
    <mergeCell ref="FB16:FF16"/>
    <mergeCell ref="DT17:EF19"/>
    <mergeCell ref="O19:AD19"/>
    <mergeCell ref="AE19:AS19"/>
    <mergeCell ref="AT19:BH19"/>
    <mergeCell ref="BI19:BW19"/>
    <mergeCell ref="BX19:CL19"/>
    <mergeCell ref="AE16:AS18"/>
    <mergeCell ref="AT16:BH18"/>
    <mergeCell ref="BI16:BW18"/>
    <mergeCell ref="BX16:CL18"/>
    <mergeCell ref="CM16:DA19"/>
    <mergeCell ref="DB16:DS17"/>
    <mergeCell ref="DB18:DL19"/>
    <mergeCell ref="A20:N20"/>
    <mergeCell ref="O20:AD20"/>
    <mergeCell ref="AE20:AS20"/>
    <mergeCell ref="AT20:BH20"/>
    <mergeCell ref="BI20:BW20"/>
    <mergeCell ref="A31:N35"/>
    <mergeCell ref="O31:AD35"/>
    <mergeCell ref="AE31:AS35"/>
    <mergeCell ref="AT31:BH35"/>
    <mergeCell ref="BI31:BW35"/>
    <mergeCell ref="BX31:CL35"/>
    <mergeCell ref="CM31:DA31"/>
    <mergeCell ref="DB31:DL31"/>
    <mergeCell ref="DM31:DS31"/>
    <mergeCell ref="BX20:CL20"/>
    <mergeCell ref="CM20:DA20"/>
    <mergeCell ref="DB20:DL20"/>
    <mergeCell ref="DM20:DS20"/>
    <mergeCell ref="CM32:DA32"/>
    <mergeCell ref="DB32:DL32"/>
    <mergeCell ref="DM32:DS32"/>
    <mergeCell ref="CM35:DA35"/>
    <mergeCell ref="DB35:DL35"/>
    <mergeCell ref="DM35:DS35"/>
    <mergeCell ref="A21:N25"/>
    <mergeCell ref="O21:AD25"/>
    <mergeCell ref="AE21:AS25"/>
    <mergeCell ref="AT21:BH25"/>
    <mergeCell ref="BI21:BW25"/>
    <mergeCell ref="CM33:DA33"/>
    <mergeCell ref="DB33:DL33"/>
    <mergeCell ref="DM33:DS33"/>
    <mergeCell ref="DB36:DL36"/>
    <mergeCell ref="DM36:DS36"/>
    <mergeCell ref="DT36:EF36"/>
    <mergeCell ref="EG36:ES36"/>
    <mergeCell ref="ET36:FF36"/>
    <mergeCell ref="A36:N40"/>
    <mergeCell ref="O36:AD40"/>
    <mergeCell ref="AE36:AS40"/>
    <mergeCell ref="AT36:BH40"/>
    <mergeCell ref="BI36:BW40"/>
    <mergeCell ref="BX36:CL40"/>
    <mergeCell ref="CM38:DA38"/>
    <mergeCell ref="DB38:DL38"/>
    <mergeCell ref="DM38:DS38"/>
    <mergeCell ref="DT38:EF38"/>
    <mergeCell ref="EG38:ES38"/>
    <mergeCell ref="ET38:FF38"/>
    <mergeCell ref="CM37:DA37"/>
    <mergeCell ref="DB37:DL37"/>
    <mergeCell ref="DM37:DS37"/>
    <mergeCell ref="DT37:EF37"/>
    <mergeCell ref="EG37:ES37"/>
    <mergeCell ref="ET37:FF37"/>
    <mergeCell ref="CM40:DA40"/>
    <mergeCell ref="DB40:DL40"/>
    <mergeCell ref="DM40:DS40"/>
    <mergeCell ref="DT40:EF40"/>
    <mergeCell ref="EG40:ES40"/>
    <mergeCell ref="ET40:FF40"/>
    <mergeCell ref="CM39:DA39"/>
    <mergeCell ref="DB39:DL39"/>
    <mergeCell ref="DM39:DS39"/>
    <mergeCell ref="DT39:EF39"/>
    <mergeCell ref="EG39:ES39"/>
    <mergeCell ref="ET39:FF39"/>
    <mergeCell ref="CM151:DA151"/>
    <mergeCell ref="DB151:DL151"/>
    <mergeCell ref="DM151:DS151"/>
    <mergeCell ref="DT151:EF151"/>
    <mergeCell ref="EG151:ES151"/>
    <mergeCell ref="ET151:FF151"/>
    <mergeCell ref="CM118:DA118"/>
    <mergeCell ref="DB118:DL118"/>
    <mergeCell ref="DM118:DS118"/>
    <mergeCell ref="DT118:EF118"/>
    <mergeCell ref="EG118:ES118"/>
    <mergeCell ref="ET118:FF118"/>
    <mergeCell ref="CM119:DA119"/>
    <mergeCell ref="DB119:DL119"/>
    <mergeCell ref="DM119:DS119"/>
    <mergeCell ref="DT119:EF119"/>
    <mergeCell ref="EG119:ES119"/>
    <mergeCell ref="ET119:FF119"/>
    <mergeCell ref="CM115:DA115"/>
    <mergeCell ref="DB115:DL115"/>
    <mergeCell ref="DM115:DS115"/>
    <mergeCell ref="ET52:FF52"/>
    <mergeCell ref="DT53:EF53"/>
    <mergeCell ref="EG53:ES53"/>
    <mergeCell ref="DT58:EF58"/>
    <mergeCell ref="EG58:ES58"/>
    <mergeCell ref="DT86:EF86"/>
    <mergeCell ref="DT88:EF88"/>
    <mergeCell ref="EG88:ES88"/>
    <mergeCell ref="A151:N151"/>
    <mergeCell ref="O151:AD151"/>
    <mergeCell ref="AE151:AS151"/>
    <mergeCell ref="AT151:BH151"/>
    <mergeCell ref="BI151:BW151"/>
    <mergeCell ref="BX151:CL151"/>
    <mergeCell ref="BC154:BY154"/>
    <mergeCell ref="ET53:FF53"/>
    <mergeCell ref="DT51:EF51"/>
    <mergeCell ref="EG51:ES51"/>
    <mergeCell ref="ET51:FF51"/>
    <mergeCell ref="CM52:DA52"/>
    <mergeCell ref="DB52:DL52"/>
    <mergeCell ref="DM52:DS52"/>
    <mergeCell ref="DT52:EF52"/>
    <mergeCell ref="EG52:ES52"/>
    <mergeCell ref="DY160:EB160"/>
    <mergeCell ref="EC158:FF158"/>
    <mergeCell ref="BX159:CH165"/>
    <mergeCell ref="CI159:CX163"/>
    <mergeCell ref="CY159:DH159"/>
    <mergeCell ref="DI159:DR159"/>
    <mergeCell ref="DS159:EB159"/>
    <mergeCell ref="EC159:EL159"/>
    <mergeCell ref="EM159:EV159"/>
    <mergeCell ref="EW159:FF159"/>
    <mergeCell ref="DO160:DR160"/>
    <mergeCell ref="DS161:EB165"/>
    <mergeCell ref="EC161:EL165"/>
    <mergeCell ref="EM161:EV165"/>
    <mergeCell ref="EW161:FF165"/>
    <mergeCell ref="CI164:CR165"/>
    <mergeCell ref="A168:N168"/>
    <mergeCell ref="CS164:CX165"/>
    <mergeCell ref="EM160:EO160"/>
    <mergeCell ref="EP160:ER160"/>
    <mergeCell ref="ES160:EV160"/>
    <mergeCell ref="EW160:EY160"/>
    <mergeCell ref="EZ160:FB160"/>
    <mergeCell ref="FC160:FF160"/>
    <mergeCell ref="DS160:DU160"/>
    <mergeCell ref="DV160:DX160"/>
    <mergeCell ref="EC160:EE160"/>
    <mergeCell ref="EF160:EH160"/>
    <mergeCell ref="EI160:EL160"/>
    <mergeCell ref="O165:AA165"/>
    <mergeCell ref="AB165:AM165"/>
    <mergeCell ref="AN165:AY165"/>
    <mergeCell ref="AZ165:BK165"/>
    <mergeCell ref="BL165:BW165"/>
    <mergeCell ref="DI161:DR165"/>
    <mergeCell ref="BL160:BW164"/>
    <mergeCell ref="CY160:DA160"/>
    <mergeCell ref="DB160:DD160"/>
    <mergeCell ref="DE160:DH160"/>
    <mergeCell ref="DI160:DK160"/>
    <mergeCell ref="DL160:DN160"/>
    <mergeCell ref="CY161:DH165"/>
    <mergeCell ref="EM167:EV167"/>
    <mergeCell ref="EW167:FF167"/>
    <mergeCell ref="O166:AA166"/>
    <mergeCell ref="AB166:AM166"/>
    <mergeCell ref="AN166:AY166"/>
    <mergeCell ref="AZ166:BK166"/>
    <mergeCell ref="DS166:EB166"/>
    <mergeCell ref="EC166:EL166"/>
    <mergeCell ref="BX176:CH176"/>
    <mergeCell ref="CI176:CR176"/>
    <mergeCell ref="CS176:CX176"/>
    <mergeCell ref="CY174:DH174"/>
    <mergeCell ref="DI174:DR174"/>
    <mergeCell ref="DS174:EB174"/>
    <mergeCell ref="EC174:EL174"/>
    <mergeCell ref="BX169:CH169"/>
    <mergeCell ref="CI169:CR169"/>
    <mergeCell ref="AZ167:BK167"/>
    <mergeCell ref="BL167:BW167"/>
    <mergeCell ref="BX167:CH167"/>
    <mergeCell ref="CI167:CR167"/>
    <mergeCell ref="CS167:CX167"/>
    <mergeCell ref="CY167:DH167"/>
    <mergeCell ref="DI167:DR167"/>
    <mergeCell ref="DS167:EB167"/>
    <mergeCell ref="EC167:EL167"/>
    <mergeCell ref="CS172:CX172"/>
    <mergeCell ref="CY172:DH172"/>
    <mergeCell ref="DI172:DR172"/>
    <mergeCell ref="DS172:EB172"/>
    <mergeCell ref="AB170:AM170"/>
    <mergeCell ref="AN170:AY170"/>
    <mergeCell ref="AZ170:BK170"/>
    <mergeCell ref="BL170:BW170"/>
    <mergeCell ref="BX170:CH170"/>
    <mergeCell ref="EW193:FF193"/>
    <mergeCell ref="EM166:EV166"/>
    <mergeCell ref="EW166:FF166"/>
    <mergeCell ref="A169:N169"/>
    <mergeCell ref="O169:AA169"/>
    <mergeCell ref="AB169:AM169"/>
    <mergeCell ref="AN169:AY169"/>
    <mergeCell ref="AZ169:BK169"/>
    <mergeCell ref="BL169:BW169"/>
    <mergeCell ref="BL166:BW166"/>
    <mergeCell ref="BX166:CH166"/>
    <mergeCell ref="CI166:CR166"/>
    <mergeCell ref="CS166:CX166"/>
    <mergeCell ref="CY166:DH166"/>
    <mergeCell ref="DI166:DR166"/>
    <mergeCell ref="EC169:EL169"/>
    <mergeCell ref="EM169:EV169"/>
    <mergeCell ref="EW169:FF169"/>
    <mergeCell ref="CS169:CX169"/>
    <mergeCell ref="CY169:DH169"/>
    <mergeCell ref="DI169:DR169"/>
    <mergeCell ref="DS169:EB169"/>
    <mergeCell ref="A167:N167"/>
    <mergeCell ref="O167:AA167"/>
    <mergeCell ref="AB167:AM167"/>
    <mergeCell ref="AN167:AY167"/>
    <mergeCell ref="A166:N166"/>
    <mergeCell ref="B206:V206"/>
    <mergeCell ref="W206:AQ206"/>
    <mergeCell ref="AR206:BI206"/>
    <mergeCell ref="BJ206:CC206"/>
    <mergeCell ref="CD206:FF206"/>
    <mergeCell ref="B210:FF210"/>
    <mergeCell ref="AR201:BI201"/>
    <mergeCell ref="BJ201:CC201"/>
    <mergeCell ref="CD201:FF201"/>
    <mergeCell ref="B202:V202"/>
    <mergeCell ref="W202:AQ202"/>
    <mergeCell ref="AR202:BI202"/>
    <mergeCell ref="BJ202:CC202"/>
    <mergeCell ref="CD202:FF202"/>
    <mergeCell ref="EM170:EV170"/>
    <mergeCell ref="EW170:FF170"/>
    <mergeCell ref="CS170:CX170"/>
    <mergeCell ref="CY170:DH170"/>
    <mergeCell ref="DI170:DR170"/>
    <mergeCell ref="DS170:EB170"/>
    <mergeCell ref="EC170:EL170"/>
    <mergeCell ref="A193:N193"/>
    <mergeCell ref="O193:AA193"/>
    <mergeCell ref="AB193:AM193"/>
    <mergeCell ref="AN193:AY193"/>
    <mergeCell ref="AZ193:BK193"/>
    <mergeCell ref="BL193:BW193"/>
    <mergeCell ref="BX193:CH193"/>
    <mergeCell ref="CI193:CR193"/>
    <mergeCell ref="CI170:CR170"/>
    <mergeCell ref="A170:N170"/>
    <mergeCell ref="O170:AA170"/>
    <mergeCell ref="AZ186:BK186"/>
    <mergeCell ref="BL186:BW186"/>
    <mergeCell ref="BX186:CH186"/>
    <mergeCell ref="CI186:CR186"/>
    <mergeCell ref="CS186:CX186"/>
    <mergeCell ref="CY186:DH186"/>
    <mergeCell ref="DI186:DR186"/>
    <mergeCell ref="DS186:EB186"/>
    <mergeCell ref="B221:BC221"/>
    <mergeCell ref="BD221:DE221"/>
    <mergeCell ref="DF221:FF221"/>
    <mergeCell ref="B214:FF214"/>
    <mergeCell ref="B215:FF215"/>
    <mergeCell ref="B218:BC218"/>
    <mergeCell ref="BD218:DE218"/>
    <mergeCell ref="DF218:FF218"/>
    <mergeCell ref="B219:BC219"/>
    <mergeCell ref="BD219:DE219"/>
    <mergeCell ref="DF219:FF219"/>
    <mergeCell ref="B220:BC220"/>
    <mergeCell ref="BD220:DE220"/>
    <mergeCell ref="DF220:FF220"/>
    <mergeCell ref="B204:V204"/>
    <mergeCell ref="W204:AQ204"/>
    <mergeCell ref="AR204:BI204"/>
    <mergeCell ref="BJ204:CC204"/>
    <mergeCell ref="CD204:FF204"/>
    <mergeCell ref="B205:V205"/>
    <mergeCell ref="W205:AQ205"/>
    <mergeCell ref="AR205:BI205"/>
    <mergeCell ref="BJ205:CC205"/>
    <mergeCell ref="CD205:FF205"/>
    <mergeCell ref="CI185:CR185"/>
    <mergeCell ref="CS185:CX185"/>
    <mergeCell ref="CY185:DH185"/>
    <mergeCell ref="DI185:DR185"/>
    <mergeCell ref="DS185:EB185"/>
    <mergeCell ref="EC185:EL185"/>
    <mergeCell ref="EM185:EV185"/>
    <mergeCell ref="EW185:FF185"/>
    <mergeCell ref="A116:N120"/>
    <mergeCell ref="O116:AD120"/>
    <mergeCell ref="B211:FF211"/>
    <mergeCell ref="B212:FF212"/>
    <mergeCell ref="B213:FF213"/>
    <mergeCell ref="B203:V203"/>
    <mergeCell ref="BC196:BY196"/>
    <mergeCell ref="CS193:CX193"/>
    <mergeCell ref="CY193:DH193"/>
    <mergeCell ref="DI193:DR193"/>
    <mergeCell ref="DS193:EB193"/>
    <mergeCell ref="EC193:EL193"/>
    <mergeCell ref="EM193:EV193"/>
    <mergeCell ref="B200:FF200"/>
    <mergeCell ref="W203:AQ203"/>
    <mergeCell ref="AR203:BI203"/>
    <mergeCell ref="BJ203:CC203"/>
    <mergeCell ref="CD203:FF203"/>
    <mergeCell ref="B201:V201"/>
    <mergeCell ref="W201:AQ201"/>
    <mergeCell ref="A186:N186"/>
    <mergeCell ref="O186:AA186"/>
    <mergeCell ref="AB186:AM186"/>
    <mergeCell ref="AN186:AY186"/>
    <mergeCell ref="A111:N115"/>
    <mergeCell ref="O111:AD115"/>
    <mergeCell ref="AE111:AS115"/>
    <mergeCell ref="AT111:BH115"/>
    <mergeCell ref="BI111:BW115"/>
    <mergeCell ref="BX111:CL115"/>
    <mergeCell ref="CM111:DA111"/>
    <mergeCell ref="DB111:DL111"/>
    <mergeCell ref="DM111:DS111"/>
    <mergeCell ref="DT111:EF111"/>
    <mergeCell ref="EG111:ES111"/>
    <mergeCell ref="ET111:FF111"/>
    <mergeCell ref="CM112:DA112"/>
    <mergeCell ref="DB112:DL112"/>
    <mergeCell ref="DM112:DS112"/>
    <mergeCell ref="DT112:EF112"/>
    <mergeCell ref="EG112:ES112"/>
    <mergeCell ref="ET112:FF112"/>
    <mergeCell ref="CM113:DA113"/>
    <mergeCell ref="DB113:DL113"/>
    <mergeCell ref="DM113:DS113"/>
    <mergeCell ref="DT113:EF113"/>
    <mergeCell ref="EG113:ES113"/>
    <mergeCell ref="ET113:FF113"/>
    <mergeCell ref="DT115:EF115"/>
    <mergeCell ref="EG115:ES115"/>
    <mergeCell ref="ET115:FF115"/>
    <mergeCell ref="DB114:DL114"/>
    <mergeCell ref="DM114:DS114"/>
    <mergeCell ref="DT114:EF114"/>
    <mergeCell ref="EG114:ES114"/>
    <mergeCell ref="ET114:FF114"/>
    <mergeCell ref="EC186:EL186"/>
    <mergeCell ref="EM186:EV186"/>
    <mergeCell ref="EW186:FF186"/>
    <mergeCell ref="AE116:AS120"/>
    <mergeCell ref="AT116:BH120"/>
    <mergeCell ref="BI116:BW120"/>
    <mergeCell ref="BX116:CL120"/>
    <mergeCell ref="CM120:DA120"/>
    <mergeCell ref="DB120:DL120"/>
    <mergeCell ref="DM120:DS120"/>
    <mergeCell ref="DT120:EF120"/>
    <mergeCell ref="EG120:ES120"/>
    <mergeCell ref="ET120:FF120"/>
    <mergeCell ref="A185:N185"/>
    <mergeCell ref="O185:AA185"/>
    <mergeCell ref="AB185:AM185"/>
    <mergeCell ref="AN185:AY185"/>
    <mergeCell ref="AZ185:BK185"/>
    <mergeCell ref="BL185:BW185"/>
    <mergeCell ref="BX185:CH185"/>
    <mergeCell ref="CM116:DA116"/>
    <mergeCell ref="DB116:DL116"/>
    <mergeCell ref="DM116:DS116"/>
    <mergeCell ref="DT116:EF116"/>
    <mergeCell ref="EG116:ES116"/>
    <mergeCell ref="ET116:FF116"/>
    <mergeCell ref="CM117:DA117"/>
    <mergeCell ref="DB117:DL117"/>
    <mergeCell ref="DM117:DS117"/>
    <mergeCell ref="DT117:EF117"/>
    <mergeCell ref="EG117:ES117"/>
    <mergeCell ref="ET117:FF117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76" fitToHeight="0" orientation="landscape" r:id="rId1"/>
  <headerFooter alignWithMargins="0"/>
  <rowBreaks count="1" manualBreakCount="1">
    <brk id="155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F123"/>
  <sheetViews>
    <sheetView tabSelected="1" view="pageBreakPreview" topLeftCell="A89" zoomScaleSheetLayoutView="100" workbookViewId="0">
      <selection activeCell="O90" sqref="O90:AA90"/>
    </sheetView>
  </sheetViews>
  <sheetFormatPr defaultColWidth="0.85546875" defaultRowHeight="12" customHeight="1" x14ac:dyDescent="0.25"/>
  <cols>
    <col min="1" max="38" width="1.140625" style="1" customWidth="1"/>
    <col min="39" max="39" width="2.140625" style="1" customWidth="1"/>
    <col min="40" max="162" width="1.140625" style="1" customWidth="1"/>
    <col min="163" max="16384" width="0.85546875" style="1"/>
  </cols>
  <sheetData>
    <row r="1" spans="1:162" s="10" customFormat="1" ht="18.75" x14ac:dyDescent="0.25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</row>
    <row r="2" spans="1:162" s="10" customFormat="1" ht="15.75" x14ac:dyDescent="0.25"/>
    <row r="3" spans="1:162" s="17" customFormat="1" ht="15.75" x14ac:dyDescent="0.25">
      <c r="CE3" s="18" t="s">
        <v>22</v>
      </c>
      <c r="CF3" s="230" t="s">
        <v>54</v>
      </c>
      <c r="CG3" s="230"/>
      <c r="CH3" s="230"/>
      <c r="CI3" s="230"/>
      <c r="CJ3" s="230"/>
      <c r="CK3" s="230"/>
    </row>
    <row r="4" spans="1:162" s="10" customFormat="1" ht="16.5" thickBot="1" x14ac:dyDescent="0.3"/>
    <row r="5" spans="1:162" s="10" customFormat="1" ht="15.75" x14ac:dyDescent="0.25">
      <c r="A5" s="203" t="s">
        <v>23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193" t="s">
        <v>126</v>
      </c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ER5" s="11" t="s">
        <v>25</v>
      </c>
      <c r="ET5" s="212" t="s">
        <v>128</v>
      </c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4"/>
    </row>
    <row r="6" spans="1:162" s="10" customFormat="1" ht="12.75" customHeight="1" x14ac:dyDescent="0.25">
      <c r="A6" s="205" t="s">
        <v>127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ER6" s="11" t="s">
        <v>26</v>
      </c>
      <c r="ET6" s="220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2"/>
    </row>
    <row r="7" spans="1:162" s="10" customFormat="1" ht="14.25" customHeight="1" thickBot="1" x14ac:dyDescent="0.3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ER7" s="11" t="s">
        <v>27</v>
      </c>
      <c r="ET7" s="223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5"/>
    </row>
    <row r="8" spans="1:162" s="10" customFormat="1" ht="15.75" x14ac:dyDescent="0.25">
      <c r="A8" s="204" t="s">
        <v>24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359" t="s">
        <v>235</v>
      </c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</row>
    <row r="9" spans="1:162" s="10" customFormat="1" ht="15.75" x14ac:dyDescent="0.2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</row>
    <row r="10" spans="1:162" s="10" customFormat="1" ht="15.75" x14ac:dyDescent="0.2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</row>
    <row r="11" spans="1:162" s="10" customFormat="1" ht="15.75" x14ac:dyDescent="0.25"/>
    <row r="12" spans="1:162" s="10" customFormat="1" ht="15.75" x14ac:dyDescent="0.25">
      <c r="A12" s="10" t="s">
        <v>28</v>
      </c>
    </row>
    <row r="13" spans="1:162" s="10" customFormat="1" ht="18.75" x14ac:dyDescent="0.25">
      <c r="A13" s="10" t="s">
        <v>29</v>
      </c>
    </row>
    <row r="14" spans="1:162" s="10" customFormat="1" ht="9" customHeight="1" x14ac:dyDescent="0.25"/>
    <row r="15" spans="1:162" s="24" customFormat="1" ht="99" customHeight="1" x14ac:dyDescent="0.2">
      <c r="A15" s="184" t="s">
        <v>30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 t="s">
        <v>32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 t="s">
        <v>34</v>
      </c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 t="s">
        <v>35</v>
      </c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60" t="s">
        <v>66</v>
      </c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2" s="24" customFormat="1" ht="12.75" customHeight="1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 t="s">
        <v>120</v>
      </c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 t="s">
        <v>121</v>
      </c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 t="s">
        <v>122</v>
      </c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 t="s">
        <v>81</v>
      </c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 t="s">
        <v>82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 t="s">
        <v>31</v>
      </c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244" t="s">
        <v>37</v>
      </c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3">
        <v>20</v>
      </c>
      <c r="DU16" s="241"/>
      <c r="DV16" s="241"/>
      <c r="DW16" s="241"/>
      <c r="DX16" s="240" t="s">
        <v>192</v>
      </c>
      <c r="DY16" s="240"/>
      <c r="DZ16" s="240"/>
      <c r="EA16" s="240"/>
      <c r="EB16" s="241" t="s">
        <v>38</v>
      </c>
      <c r="EC16" s="241"/>
      <c r="ED16" s="241"/>
      <c r="EE16" s="241"/>
      <c r="EF16" s="242"/>
      <c r="EG16" s="243">
        <v>20</v>
      </c>
      <c r="EH16" s="241"/>
      <c r="EI16" s="241"/>
      <c r="EJ16" s="241"/>
      <c r="EK16" s="240" t="s">
        <v>193</v>
      </c>
      <c r="EL16" s="240"/>
      <c r="EM16" s="240"/>
      <c r="EN16" s="240"/>
      <c r="EO16" s="241" t="s">
        <v>38</v>
      </c>
      <c r="EP16" s="241"/>
      <c r="EQ16" s="241"/>
      <c r="ER16" s="241"/>
      <c r="ES16" s="242"/>
      <c r="ET16" s="243">
        <v>20</v>
      </c>
      <c r="EU16" s="241"/>
      <c r="EV16" s="241"/>
      <c r="EW16" s="241"/>
      <c r="EX16" s="240" t="s">
        <v>373</v>
      </c>
      <c r="EY16" s="240"/>
      <c r="EZ16" s="240"/>
      <c r="FA16" s="240"/>
      <c r="FB16" s="241" t="s">
        <v>38</v>
      </c>
      <c r="FC16" s="241"/>
      <c r="FD16" s="241"/>
      <c r="FE16" s="241"/>
      <c r="FF16" s="242"/>
    </row>
    <row r="17" spans="1:162" s="24" customFormat="1" ht="12.75" x14ac:dyDescent="0.2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154" t="s">
        <v>39</v>
      </c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6"/>
      <c r="EG17" s="154" t="s">
        <v>40</v>
      </c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6"/>
      <c r="ET17" s="154" t="s">
        <v>41</v>
      </c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6"/>
    </row>
    <row r="18" spans="1:162" s="24" customFormat="1" ht="14.25" customHeight="1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244" t="s">
        <v>53</v>
      </c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 t="s">
        <v>36</v>
      </c>
      <c r="DN18" s="244"/>
      <c r="DO18" s="244"/>
      <c r="DP18" s="244"/>
      <c r="DQ18" s="244"/>
      <c r="DR18" s="244"/>
      <c r="DS18" s="244"/>
      <c r="DT18" s="154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6"/>
      <c r="EG18" s="154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6"/>
      <c r="ET18" s="154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6"/>
    </row>
    <row r="19" spans="1:162" s="24" customFormat="1" ht="27.75" customHeight="1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 t="s">
        <v>33</v>
      </c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4" t="s">
        <v>33</v>
      </c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 t="s">
        <v>33</v>
      </c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 t="s">
        <v>33</v>
      </c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 t="s">
        <v>33</v>
      </c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157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9"/>
      <c r="EG19" s="157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9"/>
      <c r="ET19" s="157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9"/>
    </row>
    <row r="20" spans="1:162" s="25" customFormat="1" ht="12.75" x14ac:dyDescent="0.2">
      <c r="A20" s="181">
        <v>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3"/>
      <c r="O20" s="181">
        <v>2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181">
        <v>3</v>
      </c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/>
      <c r="AT20" s="181">
        <v>4</v>
      </c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3"/>
      <c r="BI20" s="181">
        <v>5</v>
      </c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3"/>
      <c r="BX20" s="181">
        <v>6</v>
      </c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3"/>
      <c r="CM20" s="181">
        <v>7</v>
      </c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3"/>
      <c r="DB20" s="181">
        <v>8</v>
      </c>
      <c r="DC20" s="182"/>
      <c r="DD20" s="182"/>
      <c r="DE20" s="182"/>
      <c r="DF20" s="182"/>
      <c r="DG20" s="182"/>
      <c r="DH20" s="182"/>
      <c r="DI20" s="182"/>
      <c r="DJ20" s="182"/>
      <c r="DK20" s="182"/>
      <c r="DL20" s="183"/>
      <c r="DM20" s="181">
        <v>9</v>
      </c>
      <c r="DN20" s="182"/>
      <c r="DO20" s="182"/>
      <c r="DP20" s="182"/>
      <c r="DQ20" s="182"/>
      <c r="DR20" s="182"/>
      <c r="DS20" s="183"/>
      <c r="DT20" s="181">
        <v>10</v>
      </c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3"/>
      <c r="EG20" s="181">
        <v>11</v>
      </c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3"/>
      <c r="ET20" s="181">
        <v>12</v>
      </c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s="24" customFormat="1" ht="12.75" x14ac:dyDescent="0.2">
      <c r="A21" s="331" t="s">
        <v>244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3"/>
      <c r="O21" s="166" t="s">
        <v>237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8"/>
      <c r="AE21" s="166" t="s">
        <v>129</v>
      </c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8"/>
      <c r="AT21" s="166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8"/>
      <c r="BI21" s="166" t="s">
        <v>84</v>
      </c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8"/>
      <c r="CM21" s="141" t="s">
        <v>93</v>
      </c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3"/>
      <c r="DB21" s="141" t="s">
        <v>85</v>
      </c>
      <c r="DC21" s="142"/>
      <c r="DD21" s="142"/>
      <c r="DE21" s="142"/>
      <c r="DF21" s="142"/>
      <c r="DG21" s="142"/>
      <c r="DH21" s="142"/>
      <c r="DI21" s="142"/>
      <c r="DJ21" s="142"/>
      <c r="DK21" s="142"/>
      <c r="DL21" s="143"/>
      <c r="DM21" s="144" t="s">
        <v>86</v>
      </c>
      <c r="DN21" s="145"/>
      <c r="DO21" s="145"/>
      <c r="DP21" s="145"/>
      <c r="DQ21" s="145"/>
      <c r="DR21" s="145"/>
      <c r="DS21" s="146"/>
      <c r="DT21" s="141">
        <v>30</v>
      </c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3"/>
      <c r="EG21" s="141">
        <v>30</v>
      </c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3"/>
      <c r="ET21" s="141">
        <v>30</v>
      </c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3"/>
    </row>
    <row r="22" spans="1:162" s="24" customFormat="1" ht="12.75" x14ac:dyDescent="0.2">
      <c r="A22" s="349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50"/>
      <c r="O22" s="169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1"/>
      <c r="AE22" s="169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1"/>
      <c r="AT22" s="169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1"/>
      <c r="BI22" s="169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1"/>
      <c r="BX22" s="169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1"/>
      <c r="CM22" s="141" t="s">
        <v>95</v>
      </c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3"/>
      <c r="DB22" s="141" t="s">
        <v>85</v>
      </c>
      <c r="DC22" s="142"/>
      <c r="DD22" s="142"/>
      <c r="DE22" s="142"/>
      <c r="DF22" s="142"/>
      <c r="DG22" s="142"/>
      <c r="DH22" s="142"/>
      <c r="DI22" s="142"/>
      <c r="DJ22" s="142"/>
      <c r="DK22" s="142"/>
      <c r="DL22" s="143"/>
      <c r="DM22" s="144" t="s">
        <v>86</v>
      </c>
      <c r="DN22" s="145"/>
      <c r="DO22" s="145"/>
      <c r="DP22" s="145"/>
      <c r="DQ22" s="145"/>
      <c r="DR22" s="145"/>
      <c r="DS22" s="146"/>
      <c r="DT22" s="141">
        <v>52</v>
      </c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3"/>
      <c r="EG22" s="141">
        <v>52</v>
      </c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3"/>
      <c r="ET22" s="141">
        <v>52</v>
      </c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3"/>
    </row>
    <row r="23" spans="1:162" s="24" customFormat="1" ht="12.75" x14ac:dyDescent="0.2">
      <c r="A23" s="349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50"/>
      <c r="O23" s="169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1"/>
      <c r="AE23" s="169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/>
      <c r="AT23" s="169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1"/>
      <c r="BI23" s="169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1"/>
      <c r="BX23" s="169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1"/>
      <c r="CM23" s="141" t="s">
        <v>96</v>
      </c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3"/>
      <c r="DB23" s="141" t="s">
        <v>85</v>
      </c>
      <c r="DC23" s="142"/>
      <c r="DD23" s="142"/>
      <c r="DE23" s="142"/>
      <c r="DF23" s="142"/>
      <c r="DG23" s="142"/>
      <c r="DH23" s="142"/>
      <c r="DI23" s="142"/>
      <c r="DJ23" s="142"/>
      <c r="DK23" s="142"/>
      <c r="DL23" s="143"/>
      <c r="DM23" s="144" t="s">
        <v>86</v>
      </c>
      <c r="DN23" s="145"/>
      <c r="DO23" s="145"/>
      <c r="DP23" s="145"/>
      <c r="DQ23" s="145"/>
      <c r="DR23" s="145"/>
      <c r="DS23" s="146"/>
      <c r="DT23" s="141">
        <v>50</v>
      </c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3"/>
      <c r="EG23" s="141">
        <v>50</v>
      </c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3"/>
      <c r="ET23" s="141">
        <v>50</v>
      </c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3"/>
    </row>
    <row r="24" spans="1:162" s="24" customFormat="1" ht="12.75" x14ac:dyDescent="0.2">
      <c r="A24" s="349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50"/>
      <c r="O24" s="169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1"/>
      <c r="AE24" s="169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1"/>
      <c r="AT24" s="169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1"/>
      <c r="BI24" s="169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1"/>
      <c r="BX24" s="169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1"/>
      <c r="CM24" s="141" t="s">
        <v>97</v>
      </c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3"/>
      <c r="DB24" s="141" t="s">
        <v>85</v>
      </c>
      <c r="DC24" s="142"/>
      <c r="DD24" s="142"/>
      <c r="DE24" s="142"/>
      <c r="DF24" s="142"/>
      <c r="DG24" s="142"/>
      <c r="DH24" s="142"/>
      <c r="DI24" s="142"/>
      <c r="DJ24" s="142"/>
      <c r="DK24" s="142"/>
      <c r="DL24" s="143"/>
      <c r="DM24" s="144" t="s">
        <v>86</v>
      </c>
      <c r="DN24" s="145"/>
      <c r="DO24" s="145"/>
      <c r="DP24" s="145"/>
      <c r="DQ24" s="145"/>
      <c r="DR24" s="145"/>
      <c r="DS24" s="146"/>
      <c r="DT24" s="141">
        <v>100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3"/>
      <c r="EG24" s="141">
        <v>100</v>
      </c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3"/>
      <c r="ET24" s="141">
        <v>100</v>
      </c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3"/>
    </row>
    <row r="25" spans="1:162" s="24" customFormat="1" ht="12.75" x14ac:dyDescent="0.2">
      <c r="A25" s="349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50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1"/>
      <c r="AE25" s="169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/>
      <c r="AT25" s="169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1"/>
      <c r="BI25" s="169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1"/>
      <c r="BX25" s="169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1"/>
      <c r="CM25" s="141" t="s">
        <v>98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3"/>
      <c r="DB25" s="141" t="s">
        <v>85</v>
      </c>
      <c r="DC25" s="142"/>
      <c r="DD25" s="142"/>
      <c r="DE25" s="142"/>
      <c r="DF25" s="142"/>
      <c r="DG25" s="142"/>
      <c r="DH25" s="142"/>
      <c r="DI25" s="142"/>
      <c r="DJ25" s="142"/>
      <c r="DK25" s="142"/>
      <c r="DL25" s="143"/>
      <c r="DM25" s="144" t="s">
        <v>86</v>
      </c>
      <c r="DN25" s="145"/>
      <c r="DO25" s="145"/>
      <c r="DP25" s="145"/>
      <c r="DQ25" s="145"/>
      <c r="DR25" s="145"/>
      <c r="DS25" s="146"/>
      <c r="DT25" s="141">
        <v>100</v>
      </c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3"/>
      <c r="EG25" s="141">
        <v>100</v>
      </c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3"/>
      <c r="ET25" s="141">
        <v>100</v>
      </c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3"/>
    </row>
    <row r="26" spans="1:162" s="24" customFormat="1" ht="12.75" x14ac:dyDescent="0.2">
      <c r="A26" s="331" t="s">
        <v>244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3"/>
      <c r="O26" s="166" t="s">
        <v>238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8"/>
      <c r="AE26" s="166" t="s">
        <v>129</v>
      </c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8"/>
      <c r="BI26" s="166" t="s">
        <v>84</v>
      </c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8"/>
      <c r="BX26" s="166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8"/>
      <c r="CM26" s="141" t="s">
        <v>93</v>
      </c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3"/>
      <c r="DB26" s="141" t="s">
        <v>85</v>
      </c>
      <c r="DC26" s="142"/>
      <c r="DD26" s="142"/>
      <c r="DE26" s="142"/>
      <c r="DF26" s="142"/>
      <c r="DG26" s="142"/>
      <c r="DH26" s="142"/>
      <c r="DI26" s="142"/>
      <c r="DJ26" s="142"/>
      <c r="DK26" s="142"/>
      <c r="DL26" s="143"/>
      <c r="DM26" s="144" t="s">
        <v>86</v>
      </c>
      <c r="DN26" s="145"/>
      <c r="DO26" s="145"/>
      <c r="DP26" s="145"/>
      <c r="DQ26" s="145"/>
      <c r="DR26" s="145"/>
      <c r="DS26" s="146"/>
      <c r="DT26" s="141">
        <v>30</v>
      </c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3"/>
      <c r="EG26" s="141">
        <v>30</v>
      </c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3"/>
      <c r="ET26" s="141">
        <v>30</v>
      </c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3"/>
    </row>
    <row r="27" spans="1:162" s="24" customFormat="1" ht="12.75" x14ac:dyDescent="0.2">
      <c r="A27" s="349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50"/>
      <c r="O27" s="169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1"/>
      <c r="AE27" s="169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/>
      <c r="AT27" s="169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1"/>
      <c r="BI27" s="169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1"/>
      <c r="BX27" s="169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1"/>
      <c r="CM27" s="141" t="s">
        <v>95</v>
      </c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3"/>
      <c r="DB27" s="141" t="s">
        <v>85</v>
      </c>
      <c r="DC27" s="142"/>
      <c r="DD27" s="142"/>
      <c r="DE27" s="142"/>
      <c r="DF27" s="142"/>
      <c r="DG27" s="142"/>
      <c r="DH27" s="142"/>
      <c r="DI27" s="142"/>
      <c r="DJ27" s="142"/>
      <c r="DK27" s="142"/>
      <c r="DL27" s="143"/>
      <c r="DM27" s="144" t="s">
        <v>86</v>
      </c>
      <c r="DN27" s="145"/>
      <c r="DO27" s="145"/>
      <c r="DP27" s="145"/>
      <c r="DQ27" s="145"/>
      <c r="DR27" s="145"/>
      <c r="DS27" s="146"/>
      <c r="DT27" s="141">
        <v>52</v>
      </c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3"/>
      <c r="EG27" s="141">
        <v>52</v>
      </c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3"/>
      <c r="ET27" s="141">
        <v>52</v>
      </c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3"/>
    </row>
    <row r="28" spans="1:162" s="24" customFormat="1" ht="12.75" x14ac:dyDescent="0.2">
      <c r="A28" s="349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50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69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1"/>
      <c r="AT28" s="169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1"/>
      <c r="BI28" s="169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1"/>
      <c r="BX28" s="169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1"/>
      <c r="CM28" s="141" t="s">
        <v>96</v>
      </c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3"/>
      <c r="DB28" s="141" t="s">
        <v>85</v>
      </c>
      <c r="DC28" s="142"/>
      <c r="DD28" s="142"/>
      <c r="DE28" s="142"/>
      <c r="DF28" s="142"/>
      <c r="DG28" s="142"/>
      <c r="DH28" s="142"/>
      <c r="DI28" s="142"/>
      <c r="DJ28" s="142"/>
      <c r="DK28" s="142"/>
      <c r="DL28" s="143"/>
      <c r="DM28" s="144" t="s">
        <v>86</v>
      </c>
      <c r="DN28" s="145"/>
      <c r="DO28" s="145"/>
      <c r="DP28" s="145"/>
      <c r="DQ28" s="145"/>
      <c r="DR28" s="145"/>
      <c r="DS28" s="146"/>
      <c r="DT28" s="141">
        <v>50</v>
      </c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3"/>
      <c r="EG28" s="141">
        <v>50</v>
      </c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3"/>
      <c r="ET28" s="141">
        <v>50</v>
      </c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3"/>
    </row>
    <row r="29" spans="1:162" s="24" customFormat="1" ht="12.75" x14ac:dyDescent="0.2">
      <c r="A29" s="349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50"/>
      <c r="O29" s="16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1"/>
      <c r="AE29" s="169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69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1"/>
      <c r="BI29" s="169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1"/>
      <c r="BX29" s="169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1"/>
      <c r="CM29" s="141" t="s">
        <v>97</v>
      </c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3"/>
      <c r="DB29" s="141" t="s">
        <v>85</v>
      </c>
      <c r="DC29" s="142"/>
      <c r="DD29" s="142"/>
      <c r="DE29" s="142"/>
      <c r="DF29" s="142"/>
      <c r="DG29" s="142"/>
      <c r="DH29" s="142"/>
      <c r="DI29" s="142"/>
      <c r="DJ29" s="142"/>
      <c r="DK29" s="142"/>
      <c r="DL29" s="143"/>
      <c r="DM29" s="144" t="s">
        <v>86</v>
      </c>
      <c r="DN29" s="145"/>
      <c r="DO29" s="145"/>
      <c r="DP29" s="145"/>
      <c r="DQ29" s="145"/>
      <c r="DR29" s="145"/>
      <c r="DS29" s="146"/>
      <c r="DT29" s="141">
        <v>100</v>
      </c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3"/>
      <c r="EG29" s="141">
        <v>100</v>
      </c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3"/>
      <c r="ET29" s="141">
        <v>100</v>
      </c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3"/>
    </row>
    <row r="30" spans="1:162" s="24" customFormat="1" ht="12.75" x14ac:dyDescent="0.2">
      <c r="A30" s="349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50"/>
      <c r="O30" s="16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1"/>
      <c r="AE30" s="169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/>
      <c r="AT30" s="169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1"/>
      <c r="BI30" s="169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1"/>
      <c r="BX30" s="169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1"/>
      <c r="CM30" s="141" t="s">
        <v>98</v>
      </c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3"/>
      <c r="DB30" s="141" t="s">
        <v>85</v>
      </c>
      <c r="DC30" s="142"/>
      <c r="DD30" s="142"/>
      <c r="DE30" s="142"/>
      <c r="DF30" s="142"/>
      <c r="DG30" s="142"/>
      <c r="DH30" s="142"/>
      <c r="DI30" s="142"/>
      <c r="DJ30" s="142"/>
      <c r="DK30" s="142"/>
      <c r="DL30" s="143"/>
      <c r="DM30" s="144" t="s">
        <v>86</v>
      </c>
      <c r="DN30" s="145"/>
      <c r="DO30" s="145"/>
      <c r="DP30" s="145"/>
      <c r="DQ30" s="145"/>
      <c r="DR30" s="145"/>
      <c r="DS30" s="146"/>
      <c r="DT30" s="141">
        <v>100</v>
      </c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3"/>
      <c r="EG30" s="141">
        <v>100</v>
      </c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3"/>
      <c r="ET30" s="141">
        <v>100</v>
      </c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3"/>
    </row>
    <row r="31" spans="1:162" s="24" customFormat="1" ht="12.75" x14ac:dyDescent="0.2">
      <c r="A31" s="331" t="s">
        <v>244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3"/>
      <c r="O31" s="166" t="s">
        <v>239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  <c r="AE31" s="166" t="s">
        <v>129</v>
      </c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8"/>
      <c r="AT31" s="166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8"/>
      <c r="BI31" s="166" t="s">
        <v>84</v>
      </c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8"/>
      <c r="CM31" s="141" t="s">
        <v>93</v>
      </c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3"/>
      <c r="DB31" s="141" t="s">
        <v>85</v>
      </c>
      <c r="DC31" s="142"/>
      <c r="DD31" s="142"/>
      <c r="DE31" s="142"/>
      <c r="DF31" s="142"/>
      <c r="DG31" s="142"/>
      <c r="DH31" s="142"/>
      <c r="DI31" s="142"/>
      <c r="DJ31" s="142"/>
      <c r="DK31" s="142"/>
      <c r="DL31" s="143"/>
      <c r="DM31" s="144" t="s">
        <v>86</v>
      </c>
      <c r="DN31" s="145"/>
      <c r="DO31" s="145"/>
      <c r="DP31" s="145"/>
      <c r="DQ31" s="145"/>
      <c r="DR31" s="145"/>
      <c r="DS31" s="146"/>
      <c r="DT31" s="141">
        <v>30</v>
      </c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3"/>
      <c r="EG31" s="141">
        <v>30</v>
      </c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  <c r="ET31" s="141">
        <v>30</v>
      </c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3"/>
    </row>
    <row r="32" spans="1:162" s="24" customFormat="1" ht="12.75" x14ac:dyDescent="0.2">
      <c r="A32" s="349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50"/>
      <c r="O32" s="16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  <c r="AE32" s="169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/>
      <c r="AT32" s="169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1"/>
      <c r="BI32" s="169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1"/>
      <c r="BX32" s="169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1"/>
      <c r="CM32" s="141" t="s">
        <v>95</v>
      </c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3"/>
      <c r="DB32" s="141" t="s">
        <v>85</v>
      </c>
      <c r="DC32" s="142"/>
      <c r="DD32" s="142"/>
      <c r="DE32" s="142"/>
      <c r="DF32" s="142"/>
      <c r="DG32" s="142"/>
      <c r="DH32" s="142"/>
      <c r="DI32" s="142"/>
      <c r="DJ32" s="142"/>
      <c r="DK32" s="142"/>
      <c r="DL32" s="143"/>
      <c r="DM32" s="144" t="s">
        <v>86</v>
      </c>
      <c r="DN32" s="145"/>
      <c r="DO32" s="145"/>
      <c r="DP32" s="145"/>
      <c r="DQ32" s="145"/>
      <c r="DR32" s="145"/>
      <c r="DS32" s="146"/>
      <c r="DT32" s="141">
        <v>52</v>
      </c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3"/>
      <c r="EG32" s="141">
        <v>52</v>
      </c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3"/>
      <c r="ET32" s="141">
        <v>52</v>
      </c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3"/>
    </row>
    <row r="33" spans="1:162" s="24" customFormat="1" ht="12.75" x14ac:dyDescent="0.2">
      <c r="A33" s="349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50"/>
      <c r="O33" s="16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  <c r="AE33" s="169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/>
      <c r="AT33" s="169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1"/>
      <c r="BI33" s="169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1"/>
      <c r="BX33" s="169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1"/>
      <c r="CM33" s="141" t="s">
        <v>96</v>
      </c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3"/>
      <c r="DB33" s="141" t="s">
        <v>85</v>
      </c>
      <c r="DC33" s="142"/>
      <c r="DD33" s="142"/>
      <c r="DE33" s="142"/>
      <c r="DF33" s="142"/>
      <c r="DG33" s="142"/>
      <c r="DH33" s="142"/>
      <c r="DI33" s="142"/>
      <c r="DJ33" s="142"/>
      <c r="DK33" s="142"/>
      <c r="DL33" s="143"/>
      <c r="DM33" s="144" t="s">
        <v>86</v>
      </c>
      <c r="DN33" s="145"/>
      <c r="DO33" s="145"/>
      <c r="DP33" s="145"/>
      <c r="DQ33" s="145"/>
      <c r="DR33" s="145"/>
      <c r="DS33" s="146"/>
      <c r="DT33" s="141">
        <v>50</v>
      </c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3"/>
      <c r="EG33" s="141">
        <v>50</v>
      </c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3"/>
      <c r="ET33" s="141">
        <v>50</v>
      </c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3"/>
    </row>
    <row r="34" spans="1:162" s="24" customFormat="1" ht="12.75" x14ac:dyDescent="0.2">
      <c r="A34" s="349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50"/>
      <c r="O34" s="16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1"/>
      <c r="AE34" s="169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1"/>
      <c r="BI34" s="169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1"/>
      <c r="BX34" s="169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1"/>
      <c r="CM34" s="141" t="s">
        <v>97</v>
      </c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3"/>
      <c r="DB34" s="141" t="s">
        <v>85</v>
      </c>
      <c r="DC34" s="142"/>
      <c r="DD34" s="142"/>
      <c r="DE34" s="142"/>
      <c r="DF34" s="142"/>
      <c r="DG34" s="142"/>
      <c r="DH34" s="142"/>
      <c r="DI34" s="142"/>
      <c r="DJ34" s="142"/>
      <c r="DK34" s="142"/>
      <c r="DL34" s="143"/>
      <c r="DM34" s="144" t="s">
        <v>86</v>
      </c>
      <c r="DN34" s="145"/>
      <c r="DO34" s="145"/>
      <c r="DP34" s="145"/>
      <c r="DQ34" s="145"/>
      <c r="DR34" s="145"/>
      <c r="DS34" s="146"/>
      <c r="DT34" s="141">
        <v>100</v>
      </c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3"/>
      <c r="EG34" s="141">
        <v>100</v>
      </c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3"/>
      <c r="ET34" s="141">
        <v>100</v>
      </c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3"/>
    </row>
    <row r="35" spans="1:162" s="24" customFormat="1" ht="12.75" x14ac:dyDescent="0.2">
      <c r="A35" s="349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50"/>
      <c r="O35" s="16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  <c r="AE35" s="169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/>
      <c r="AT35" s="169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1"/>
      <c r="BI35" s="169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1"/>
      <c r="BX35" s="169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1"/>
      <c r="CM35" s="141" t="s">
        <v>98</v>
      </c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3"/>
      <c r="DB35" s="141" t="s">
        <v>85</v>
      </c>
      <c r="DC35" s="142"/>
      <c r="DD35" s="142"/>
      <c r="DE35" s="142"/>
      <c r="DF35" s="142"/>
      <c r="DG35" s="142"/>
      <c r="DH35" s="142"/>
      <c r="DI35" s="142"/>
      <c r="DJ35" s="142"/>
      <c r="DK35" s="142"/>
      <c r="DL35" s="143"/>
      <c r="DM35" s="144" t="s">
        <v>86</v>
      </c>
      <c r="DN35" s="145"/>
      <c r="DO35" s="145"/>
      <c r="DP35" s="145"/>
      <c r="DQ35" s="145"/>
      <c r="DR35" s="145"/>
      <c r="DS35" s="146"/>
      <c r="DT35" s="141">
        <v>100</v>
      </c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3"/>
      <c r="EG35" s="141">
        <v>100</v>
      </c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3"/>
      <c r="ET35" s="141">
        <v>100</v>
      </c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3"/>
    </row>
    <row r="36" spans="1:162" s="24" customFormat="1" ht="12.75" x14ac:dyDescent="0.2">
      <c r="A36" s="331" t="s">
        <v>244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3"/>
      <c r="O36" s="166" t="s">
        <v>240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  <c r="AE36" s="166" t="s">
        <v>129</v>
      </c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8"/>
      <c r="AT36" s="166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8"/>
      <c r="BI36" s="166" t="s">
        <v>84</v>
      </c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8"/>
      <c r="CM36" s="141" t="s">
        <v>93</v>
      </c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3"/>
      <c r="DB36" s="141" t="s">
        <v>85</v>
      </c>
      <c r="DC36" s="142"/>
      <c r="DD36" s="142"/>
      <c r="DE36" s="142"/>
      <c r="DF36" s="142"/>
      <c r="DG36" s="142"/>
      <c r="DH36" s="142"/>
      <c r="DI36" s="142"/>
      <c r="DJ36" s="142"/>
      <c r="DK36" s="142"/>
      <c r="DL36" s="143"/>
      <c r="DM36" s="144" t="s">
        <v>86</v>
      </c>
      <c r="DN36" s="145"/>
      <c r="DO36" s="145"/>
      <c r="DP36" s="145"/>
      <c r="DQ36" s="145"/>
      <c r="DR36" s="145"/>
      <c r="DS36" s="146"/>
      <c r="DT36" s="141">
        <v>30</v>
      </c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3"/>
      <c r="EG36" s="141">
        <v>30</v>
      </c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3"/>
      <c r="ET36" s="141">
        <v>30</v>
      </c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3"/>
    </row>
    <row r="37" spans="1:162" s="24" customFormat="1" ht="12.75" x14ac:dyDescent="0.2">
      <c r="A37" s="349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50"/>
      <c r="O37" s="169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69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/>
      <c r="AT37" s="169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1"/>
      <c r="BI37" s="169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1"/>
      <c r="BX37" s="169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1"/>
      <c r="CM37" s="141" t="s">
        <v>95</v>
      </c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3"/>
      <c r="DB37" s="141" t="s">
        <v>85</v>
      </c>
      <c r="DC37" s="142"/>
      <c r="DD37" s="142"/>
      <c r="DE37" s="142"/>
      <c r="DF37" s="142"/>
      <c r="DG37" s="142"/>
      <c r="DH37" s="142"/>
      <c r="DI37" s="142"/>
      <c r="DJ37" s="142"/>
      <c r="DK37" s="142"/>
      <c r="DL37" s="143"/>
      <c r="DM37" s="144" t="s">
        <v>86</v>
      </c>
      <c r="DN37" s="145"/>
      <c r="DO37" s="145"/>
      <c r="DP37" s="145"/>
      <c r="DQ37" s="145"/>
      <c r="DR37" s="145"/>
      <c r="DS37" s="146"/>
      <c r="DT37" s="141">
        <v>52</v>
      </c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3"/>
      <c r="EG37" s="141">
        <v>52</v>
      </c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3"/>
      <c r="ET37" s="141">
        <v>52</v>
      </c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3"/>
    </row>
    <row r="38" spans="1:162" s="24" customFormat="1" ht="12.75" x14ac:dyDescent="0.2">
      <c r="A38" s="349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50"/>
      <c r="O38" s="169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69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1"/>
      <c r="AT38" s="169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1"/>
      <c r="BI38" s="169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1"/>
      <c r="BX38" s="169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1"/>
      <c r="CM38" s="141" t="s">
        <v>96</v>
      </c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3"/>
      <c r="DB38" s="141" t="s">
        <v>85</v>
      </c>
      <c r="DC38" s="142"/>
      <c r="DD38" s="142"/>
      <c r="DE38" s="142"/>
      <c r="DF38" s="142"/>
      <c r="DG38" s="142"/>
      <c r="DH38" s="142"/>
      <c r="DI38" s="142"/>
      <c r="DJ38" s="142"/>
      <c r="DK38" s="142"/>
      <c r="DL38" s="143"/>
      <c r="DM38" s="144" t="s">
        <v>86</v>
      </c>
      <c r="DN38" s="145"/>
      <c r="DO38" s="145"/>
      <c r="DP38" s="145"/>
      <c r="DQ38" s="145"/>
      <c r="DR38" s="145"/>
      <c r="DS38" s="146"/>
      <c r="DT38" s="141">
        <v>50</v>
      </c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3"/>
      <c r="EG38" s="141">
        <v>50</v>
      </c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3"/>
      <c r="ET38" s="141">
        <v>50</v>
      </c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3"/>
    </row>
    <row r="39" spans="1:162" s="24" customFormat="1" ht="12.75" x14ac:dyDescent="0.2">
      <c r="A39" s="349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50"/>
      <c r="O39" s="169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  <c r="AE39" s="169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/>
      <c r="AT39" s="169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1"/>
      <c r="BI39" s="169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1"/>
      <c r="BX39" s="169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1"/>
      <c r="CM39" s="141" t="s">
        <v>97</v>
      </c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3"/>
      <c r="DB39" s="141" t="s">
        <v>85</v>
      </c>
      <c r="DC39" s="142"/>
      <c r="DD39" s="142"/>
      <c r="DE39" s="142"/>
      <c r="DF39" s="142"/>
      <c r="DG39" s="142"/>
      <c r="DH39" s="142"/>
      <c r="DI39" s="142"/>
      <c r="DJ39" s="142"/>
      <c r="DK39" s="142"/>
      <c r="DL39" s="143"/>
      <c r="DM39" s="144" t="s">
        <v>86</v>
      </c>
      <c r="DN39" s="145"/>
      <c r="DO39" s="145"/>
      <c r="DP39" s="145"/>
      <c r="DQ39" s="145"/>
      <c r="DR39" s="145"/>
      <c r="DS39" s="146"/>
      <c r="DT39" s="141">
        <v>100</v>
      </c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3"/>
      <c r="EG39" s="141">
        <v>100</v>
      </c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3"/>
      <c r="ET39" s="141">
        <v>100</v>
      </c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3"/>
    </row>
    <row r="40" spans="1:162" s="24" customFormat="1" ht="12.75" x14ac:dyDescent="0.2">
      <c r="A40" s="349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50"/>
      <c r="O40" s="169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169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1"/>
      <c r="AT40" s="169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1"/>
      <c r="BI40" s="169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1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1"/>
      <c r="CM40" s="141" t="s">
        <v>98</v>
      </c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3"/>
      <c r="DB40" s="141" t="s">
        <v>85</v>
      </c>
      <c r="DC40" s="142"/>
      <c r="DD40" s="142"/>
      <c r="DE40" s="142"/>
      <c r="DF40" s="142"/>
      <c r="DG40" s="142"/>
      <c r="DH40" s="142"/>
      <c r="DI40" s="142"/>
      <c r="DJ40" s="142"/>
      <c r="DK40" s="142"/>
      <c r="DL40" s="143"/>
      <c r="DM40" s="144" t="s">
        <v>86</v>
      </c>
      <c r="DN40" s="145"/>
      <c r="DO40" s="145"/>
      <c r="DP40" s="145"/>
      <c r="DQ40" s="145"/>
      <c r="DR40" s="145"/>
      <c r="DS40" s="146"/>
      <c r="DT40" s="141">
        <v>100</v>
      </c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3"/>
      <c r="EG40" s="141">
        <v>100</v>
      </c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3"/>
      <c r="ET40" s="141">
        <v>100</v>
      </c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3"/>
    </row>
    <row r="41" spans="1:162" s="24" customFormat="1" ht="12.75" x14ac:dyDescent="0.2">
      <c r="A41" s="331" t="s">
        <v>244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3"/>
      <c r="O41" s="166" t="s">
        <v>241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8"/>
      <c r="AE41" s="166" t="s">
        <v>129</v>
      </c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/>
      <c r="AT41" s="166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8"/>
      <c r="BI41" s="166" t="s">
        <v>84</v>
      </c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8"/>
      <c r="CM41" s="141" t="s">
        <v>93</v>
      </c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3"/>
      <c r="DB41" s="141" t="s">
        <v>85</v>
      </c>
      <c r="DC41" s="142"/>
      <c r="DD41" s="142"/>
      <c r="DE41" s="142"/>
      <c r="DF41" s="142"/>
      <c r="DG41" s="142"/>
      <c r="DH41" s="142"/>
      <c r="DI41" s="142"/>
      <c r="DJ41" s="142"/>
      <c r="DK41" s="142"/>
      <c r="DL41" s="143"/>
      <c r="DM41" s="144" t="s">
        <v>86</v>
      </c>
      <c r="DN41" s="145"/>
      <c r="DO41" s="145"/>
      <c r="DP41" s="145"/>
      <c r="DQ41" s="145"/>
      <c r="DR41" s="145"/>
      <c r="DS41" s="146"/>
      <c r="DT41" s="141">
        <v>30</v>
      </c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3"/>
      <c r="EG41" s="141">
        <v>30</v>
      </c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3"/>
      <c r="ET41" s="141">
        <v>30</v>
      </c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3"/>
    </row>
    <row r="42" spans="1:162" s="24" customFormat="1" ht="12.75" x14ac:dyDescent="0.2">
      <c r="A42" s="349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50"/>
      <c r="O42" s="169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1"/>
      <c r="AE42" s="169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1"/>
      <c r="AT42" s="169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1"/>
      <c r="BI42" s="169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1"/>
      <c r="BX42" s="169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1"/>
      <c r="CM42" s="141" t="s">
        <v>95</v>
      </c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3"/>
      <c r="DB42" s="141" t="s">
        <v>85</v>
      </c>
      <c r="DC42" s="142"/>
      <c r="DD42" s="142"/>
      <c r="DE42" s="142"/>
      <c r="DF42" s="142"/>
      <c r="DG42" s="142"/>
      <c r="DH42" s="142"/>
      <c r="DI42" s="142"/>
      <c r="DJ42" s="142"/>
      <c r="DK42" s="142"/>
      <c r="DL42" s="143"/>
      <c r="DM42" s="144" t="s">
        <v>86</v>
      </c>
      <c r="DN42" s="145"/>
      <c r="DO42" s="145"/>
      <c r="DP42" s="145"/>
      <c r="DQ42" s="145"/>
      <c r="DR42" s="145"/>
      <c r="DS42" s="146"/>
      <c r="DT42" s="141">
        <v>52</v>
      </c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3"/>
      <c r="EG42" s="141">
        <v>52</v>
      </c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3"/>
      <c r="ET42" s="141">
        <v>52</v>
      </c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3"/>
    </row>
    <row r="43" spans="1:162" s="24" customFormat="1" ht="12.75" x14ac:dyDescent="0.2">
      <c r="A43" s="349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50"/>
      <c r="O43" s="169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  <c r="AE43" s="169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  <c r="AT43" s="169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1"/>
      <c r="BI43" s="169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1"/>
      <c r="BX43" s="169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1"/>
      <c r="CM43" s="141" t="s">
        <v>96</v>
      </c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3"/>
      <c r="DB43" s="141" t="s">
        <v>85</v>
      </c>
      <c r="DC43" s="142"/>
      <c r="DD43" s="142"/>
      <c r="DE43" s="142"/>
      <c r="DF43" s="142"/>
      <c r="DG43" s="142"/>
      <c r="DH43" s="142"/>
      <c r="DI43" s="142"/>
      <c r="DJ43" s="142"/>
      <c r="DK43" s="142"/>
      <c r="DL43" s="143"/>
      <c r="DM43" s="144" t="s">
        <v>86</v>
      </c>
      <c r="DN43" s="145"/>
      <c r="DO43" s="145"/>
      <c r="DP43" s="145"/>
      <c r="DQ43" s="145"/>
      <c r="DR43" s="145"/>
      <c r="DS43" s="146"/>
      <c r="DT43" s="141">
        <v>50</v>
      </c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3"/>
      <c r="EG43" s="141">
        <v>50</v>
      </c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3"/>
      <c r="ET43" s="141">
        <v>50</v>
      </c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3"/>
    </row>
    <row r="44" spans="1:162" s="24" customFormat="1" ht="12.75" x14ac:dyDescent="0.2">
      <c r="A44" s="349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50"/>
      <c r="O44" s="169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  <c r="AE44" s="169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1"/>
      <c r="AT44" s="169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1"/>
      <c r="BI44" s="169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1"/>
      <c r="BX44" s="169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1"/>
      <c r="CM44" s="141" t="s">
        <v>97</v>
      </c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3"/>
      <c r="DB44" s="141" t="s">
        <v>85</v>
      </c>
      <c r="DC44" s="142"/>
      <c r="DD44" s="142"/>
      <c r="DE44" s="142"/>
      <c r="DF44" s="142"/>
      <c r="DG44" s="142"/>
      <c r="DH44" s="142"/>
      <c r="DI44" s="142"/>
      <c r="DJ44" s="142"/>
      <c r="DK44" s="142"/>
      <c r="DL44" s="143"/>
      <c r="DM44" s="144" t="s">
        <v>86</v>
      </c>
      <c r="DN44" s="145"/>
      <c r="DO44" s="145"/>
      <c r="DP44" s="145"/>
      <c r="DQ44" s="145"/>
      <c r="DR44" s="145"/>
      <c r="DS44" s="146"/>
      <c r="DT44" s="141">
        <v>100</v>
      </c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3"/>
      <c r="EG44" s="141">
        <v>100</v>
      </c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3"/>
      <c r="ET44" s="141">
        <v>100</v>
      </c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3"/>
    </row>
    <row r="45" spans="1:162" s="24" customFormat="1" ht="30" customHeight="1" x14ac:dyDescent="0.2">
      <c r="A45" s="349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50"/>
      <c r="O45" s="169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1"/>
      <c r="AE45" s="169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  <c r="AT45" s="169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1"/>
      <c r="BI45" s="169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1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1"/>
      <c r="CM45" s="141" t="s">
        <v>98</v>
      </c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3"/>
      <c r="DB45" s="141" t="s">
        <v>85</v>
      </c>
      <c r="DC45" s="142"/>
      <c r="DD45" s="142"/>
      <c r="DE45" s="142"/>
      <c r="DF45" s="142"/>
      <c r="DG45" s="142"/>
      <c r="DH45" s="142"/>
      <c r="DI45" s="142"/>
      <c r="DJ45" s="142"/>
      <c r="DK45" s="142"/>
      <c r="DL45" s="143"/>
      <c r="DM45" s="144" t="s">
        <v>86</v>
      </c>
      <c r="DN45" s="145"/>
      <c r="DO45" s="145"/>
      <c r="DP45" s="145"/>
      <c r="DQ45" s="145"/>
      <c r="DR45" s="145"/>
      <c r="DS45" s="146"/>
      <c r="DT45" s="141">
        <v>100</v>
      </c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3"/>
      <c r="EG45" s="141">
        <v>100</v>
      </c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3"/>
      <c r="ET45" s="141">
        <v>100</v>
      </c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3"/>
    </row>
    <row r="46" spans="1:162" s="24" customFormat="1" ht="16.5" customHeight="1" x14ac:dyDescent="0.2">
      <c r="A46" s="360" t="s">
        <v>244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2"/>
      <c r="O46" s="166" t="s">
        <v>238</v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8"/>
      <c r="AE46" s="166" t="s">
        <v>129</v>
      </c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T46" s="166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8"/>
      <c r="BI46" s="166" t="s">
        <v>234</v>
      </c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8"/>
      <c r="BX46" s="166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8"/>
      <c r="CM46" s="141" t="s">
        <v>93</v>
      </c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3"/>
      <c r="DB46" s="141" t="s">
        <v>85</v>
      </c>
      <c r="DC46" s="142"/>
      <c r="DD46" s="142"/>
      <c r="DE46" s="142"/>
      <c r="DF46" s="142"/>
      <c r="DG46" s="142"/>
      <c r="DH46" s="142"/>
      <c r="DI46" s="142"/>
      <c r="DJ46" s="142"/>
      <c r="DK46" s="142"/>
      <c r="DL46" s="143"/>
      <c r="DM46" s="144" t="s">
        <v>86</v>
      </c>
      <c r="DN46" s="145"/>
      <c r="DO46" s="145"/>
      <c r="DP46" s="145"/>
      <c r="DQ46" s="145"/>
      <c r="DR46" s="145"/>
      <c r="DS46" s="146"/>
      <c r="DT46" s="141">
        <v>30</v>
      </c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3"/>
      <c r="EG46" s="141">
        <v>30</v>
      </c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3"/>
      <c r="ET46" s="141">
        <v>30</v>
      </c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3"/>
    </row>
    <row r="47" spans="1:162" s="24" customFormat="1" ht="12" customHeight="1" x14ac:dyDescent="0.2">
      <c r="A47" s="363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5"/>
      <c r="O47" s="169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1"/>
      <c r="AE47" s="169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1"/>
      <c r="AT47" s="169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1"/>
      <c r="BI47" s="169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1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1"/>
      <c r="CM47" s="141" t="s">
        <v>95</v>
      </c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3"/>
      <c r="DB47" s="141" t="s">
        <v>85</v>
      </c>
      <c r="DC47" s="142"/>
      <c r="DD47" s="142"/>
      <c r="DE47" s="142"/>
      <c r="DF47" s="142"/>
      <c r="DG47" s="142"/>
      <c r="DH47" s="142"/>
      <c r="DI47" s="142"/>
      <c r="DJ47" s="142"/>
      <c r="DK47" s="142"/>
      <c r="DL47" s="143"/>
      <c r="DM47" s="144" t="s">
        <v>86</v>
      </c>
      <c r="DN47" s="145"/>
      <c r="DO47" s="145"/>
      <c r="DP47" s="145"/>
      <c r="DQ47" s="145"/>
      <c r="DR47" s="145"/>
      <c r="DS47" s="146"/>
      <c r="DT47" s="141">
        <v>52</v>
      </c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3"/>
      <c r="EG47" s="141">
        <v>52</v>
      </c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  <c r="ET47" s="141">
        <v>52</v>
      </c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3"/>
    </row>
    <row r="48" spans="1:162" s="24" customFormat="1" ht="15.75" customHeight="1" x14ac:dyDescent="0.2">
      <c r="A48" s="363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5"/>
      <c r="O48" s="169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1"/>
      <c r="AE48" s="169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1"/>
      <c r="AT48" s="169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1"/>
      <c r="BI48" s="169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1"/>
      <c r="BX48" s="169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1"/>
      <c r="CM48" s="141" t="s">
        <v>96</v>
      </c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3"/>
      <c r="DB48" s="141" t="s">
        <v>85</v>
      </c>
      <c r="DC48" s="142"/>
      <c r="DD48" s="142"/>
      <c r="DE48" s="142"/>
      <c r="DF48" s="142"/>
      <c r="DG48" s="142"/>
      <c r="DH48" s="142"/>
      <c r="DI48" s="142"/>
      <c r="DJ48" s="142"/>
      <c r="DK48" s="142"/>
      <c r="DL48" s="143"/>
      <c r="DM48" s="144" t="s">
        <v>86</v>
      </c>
      <c r="DN48" s="145"/>
      <c r="DO48" s="145"/>
      <c r="DP48" s="145"/>
      <c r="DQ48" s="145"/>
      <c r="DR48" s="145"/>
      <c r="DS48" s="146"/>
      <c r="DT48" s="141">
        <v>50</v>
      </c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3"/>
      <c r="EG48" s="141">
        <v>50</v>
      </c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3"/>
      <c r="ET48" s="141">
        <v>50</v>
      </c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3"/>
    </row>
    <row r="49" spans="1:162" s="24" customFormat="1" ht="15.75" customHeight="1" x14ac:dyDescent="0.2">
      <c r="A49" s="363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5"/>
      <c r="O49" s="169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1"/>
      <c r="AE49" s="169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1"/>
      <c r="AT49" s="169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1"/>
      <c r="BI49" s="169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1"/>
      <c r="BX49" s="169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1"/>
      <c r="CM49" s="141" t="s">
        <v>97</v>
      </c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3"/>
      <c r="DB49" s="141" t="s">
        <v>85</v>
      </c>
      <c r="DC49" s="142"/>
      <c r="DD49" s="142"/>
      <c r="DE49" s="142"/>
      <c r="DF49" s="142"/>
      <c r="DG49" s="142"/>
      <c r="DH49" s="142"/>
      <c r="DI49" s="142"/>
      <c r="DJ49" s="142"/>
      <c r="DK49" s="142"/>
      <c r="DL49" s="143"/>
      <c r="DM49" s="144" t="s">
        <v>86</v>
      </c>
      <c r="DN49" s="145"/>
      <c r="DO49" s="145"/>
      <c r="DP49" s="145"/>
      <c r="DQ49" s="145"/>
      <c r="DR49" s="145"/>
      <c r="DS49" s="146"/>
      <c r="DT49" s="141">
        <v>100</v>
      </c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3"/>
      <c r="EG49" s="141">
        <v>100</v>
      </c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3"/>
      <c r="ET49" s="141">
        <v>100</v>
      </c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3"/>
    </row>
    <row r="50" spans="1:162" s="24" customFormat="1" ht="12" customHeight="1" x14ac:dyDescent="0.2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5"/>
      <c r="O50" s="169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  <c r="AE50" s="169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1"/>
      <c r="AT50" s="169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1"/>
      <c r="BI50" s="169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1"/>
      <c r="BX50" s="169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1"/>
      <c r="CM50" s="141" t="s">
        <v>98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3"/>
      <c r="DB50" s="141" t="s">
        <v>85</v>
      </c>
      <c r="DC50" s="142"/>
      <c r="DD50" s="142"/>
      <c r="DE50" s="142"/>
      <c r="DF50" s="142"/>
      <c r="DG50" s="142"/>
      <c r="DH50" s="142"/>
      <c r="DI50" s="142"/>
      <c r="DJ50" s="142"/>
      <c r="DK50" s="142"/>
      <c r="DL50" s="143"/>
      <c r="DM50" s="144" t="s">
        <v>86</v>
      </c>
      <c r="DN50" s="145"/>
      <c r="DO50" s="145"/>
      <c r="DP50" s="145"/>
      <c r="DQ50" s="145"/>
      <c r="DR50" s="145"/>
      <c r="DS50" s="146"/>
      <c r="DT50" s="141">
        <v>100</v>
      </c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3"/>
      <c r="EG50" s="141">
        <v>100</v>
      </c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3"/>
      <c r="ET50" s="141">
        <v>100</v>
      </c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3"/>
    </row>
    <row r="51" spans="1:162" s="24" customFormat="1" ht="30" hidden="1" customHeight="1" x14ac:dyDescent="0.2">
      <c r="A51" s="363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5"/>
      <c r="O51" s="169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  <c r="AE51" s="169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1"/>
      <c r="AT51" s="169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1"/>
      <c r="BI51" s="172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4"/>
      <c r="BX51" s="169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1"/>
      <c r="CM51" s="141" t="s">
        <v>98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3"/>
      <c r="DB51" s="141" t="s">
        <v>85</v>
      </c>
      <c r="DC51" s="142"/>
      <c r="DD51" s="142"/>
      <c r="DE51" s="142"/>
      <c r="DF51" s="142"/>
      <c r="DG51" s="142"/>
      <c r="DH51" s="142"/>
      <c r="DI51" s="142"/>
      <c r="DJ51" s="142"/>
      <c r="DK51" s="142"/>
      <c r="DL51" s="143"/>
      <c r="DM51" s="144" t="s">
        <v>86</v>
      </c>
      <c r="DN51" s="145"/>
      <c r="DO51" s="145"/>
      <c r="DP51" s="145"/>
      <c r="DQ51" s="145"/>
      <c r="DR51" s="145"/>
      <c r="DS51" s="146"/>
      <c r="DT51" s="141">
        <v>100</v>
      </c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3"/>
      <c r="EG51" s="141">
        <v>100</v>
      </c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3"/>
      <c r="ET51" s="141">
        <v>100</v>
      </c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3"/>
    </row>
    <row r="52" spans="1:162" s="24" customFormat="1" ht="15.75" customHeight="1" x14ac:dyDescent="0.2">
      <c r="A52" s="348" t="s">
        <v>233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244" t="s">
        <v>366</v>
      </c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 t="s">
        <v>83</v>
      </c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 t="s">
        <v>234</v>
      </c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 t="s">
        <v>93</v>
      </c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 t="s">
        <v>85</v>
      </c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345" t="s">
        <v>86</v>
      </c>
      <c r="DN52" s="345"/>
      <c r="DO52" s="345"/>
      <c r="DP52" s="345"/>
      <c r="DQ52" s="345"/>
      <c r="DR52" s="345"/>
      <c r="DS52" s="345"/>
      <c r="DT52" s="244">
        <v>30</v>
      </c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>
        <v>30</v>
      </c>
      <c r="EH52" s="244"/>
      <c r="EI52" s="244"/>
      <c r="EJ52" s="244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>
        <v>30</v>
      </c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</row>
    <row r="53" spans="1:162" s="24" customFormat="1" ht="19.5" customHeight="1" x14ac:dyDescent="0.2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 t="s">
        <v>95</v>
      </c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 t="s">
        <v>85</v>
      </c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345" t="s">
        <v>86</v>
      </c>
      <c r="DN53" s="345"/>
      <c r="DO53" s="345"/>
      <c r="DP53" s="345"/>
      <c r="DQ53" s="345"/>
      <c r="DR53" s="345"/>
      <c r="DS53" s="345"/>
      <c r="DT53" s="244">
        <v>52</v>
      </c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>
        <v>52</v>
      </c>
      <c r="EH53" s="244"/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>
        <v>52</v>
      </c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</row>
    <row r="54" spans="1:162" s="24" customFormat="1" ht="18" customHeight="1" x14ac:dyDescent="0.2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 t="s">
        <v>96</v>
      </c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 t="s">
        <v>85</v>
      </c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345" t="s">
        <v>86</v>
      </c>
      <c r="DN54" s="345"/>
      <c r="DO54" s="345"/>
      <c r="DP54" s="345"/>
      <c r="DQ54" s="345"/>
      <c r="DR54" s="345"/>
      <c r="DS54" s="345"/>
      <c r="DT54" s="244">
        <v>50</v>
      </c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>
        <v>50</v>
      </c>
      <c r="EH54" s="244"/>
      <c r="EI54" s="244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>
        <v>50</v>
      </c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</row>
    <row r="55" spans="1:162" s="24" customFormat="1" ht="16.5" customHeight="1" x14ac:dyDescent="0.2">
      <c r="A55" s="348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 t="s">
        <v>97</v>
      </c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 t="s">
        <v>85</v>
      </c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345" t="s">
        <v>86</v>
      </c>
      <c r="DN55" s="345"/>
      <c r="DO55" s="345"/>
      <c r="DP55" s="345"/>
      <c r="DQ55" s="345"/>
      <c r="DR55" s="345"/>
      <c r="DS55" s="345"/>
      <c r="DT55" s="244">
        <v>100</v>
      </c>
      <c r="DU55" s="244"/>
      <c r="DV55" s="244"/>
      <c r="DW55" s="244"/>
      <c r="DX55" s="244"/>
      <c r="DY55" s="244"/>
      <c r="DZ55" s="244"/>
      <c r="EA55" s="244"/>
      <c r="EB55" s="244"/>
      <c r="EC55" s="244"/>
      <c r="ED55" s="244"/>
      <c r="EE55" s="244"/>
      <c r="EF55" s="244"/>
      <c r="EG55" s="244">
        <v>100</v>
      </c>
      <c r="EH55" s="244"/>
      <c r="EI55" s="244"/>
      <c r="EJ55" s="244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>
        <v>100</v>
      </c>
      <c r="EU55" s="244"/>
      <c r="EV55" s="244"/>
      <c r="EW55" s="244"/>
      <c r="EX55" s="244"/>
      <c r="EY55" s="244"/>
      <c r="EZ55" s="244"/>
      <c r="FA55" s="244"/>
      <c r="FB55" s="244"/>
      <c r="FC55" s="244"/>
      <c r="FD55" s="244"/>
      <c r="FE55" s="244"/>
      <c r="FF55" s="244"/>
    </row>
    <row r="56" spans="1:162" s="24" customFormat="1" ht="18" customHeight="1" x14ac:dyDescent="0.2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 t="s">
        <v>98</v>
      </c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 t="s">
        <v>85</v>
      </c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345" t="s">
        <v>86</v>
      </c>
      <c r="DN56" s="345"/>
      <c r="DO56" s="345"/>
      <c r="DP56" s="345"/>
      <c r="DQ56" s="345"/>
      <c r="DR56" s="345"/>
      <c r="DS56" s="345"/>
      <c r="DT56" s="244">
        <v>100</v>
      </c>
      <c r="DU56" s="244"/>
      <c r="DV56" s="244"/>
      <c r="DW56" s="244"/>
      <c r="DX56" s="244"/>
      <c r="DY56" s="244"/>
      <c r="DZ56" s="244"/>
      <c r="EA56" s="244"/>
      <c r="EB56" s="244"/>
      <c r="EC56" s="244"/>
      <c r="ED56" s="244"/>
      <c r="EE56" s="244"/>
      <c r="EF56" s="244"/>
      <c r="EG56" s="244">
        <v>100</v>
      </c>
      <c r="EH56" s="244"/>
      <c r="EI56" s="244"/>
      <c r="EJ56" s="244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>
        <v>100</v>
      </c>
      <c r="EU56" s="244"/>
      <c r="EV56" s="244"/>
      <c r="EW56" s="244"/>
      <c r="EX56" s="244"/>
      <c r="EY56" s="244"/>
      <c r="EZ56" s="244"/>
      <c r="FA56" s="244"/>
      <c r="FB56" s="244"/>
      <c r="FC56" s="244"/>
      <c r="FD56" s="244"/>
      <c r="FE56" s="244"/>
      <c r="FF56" s="244"/>
    </row>
    <row r="57" spans="1:162" s="24" customFormat="1" ht="18" customHeight="1" x14ac:dyDescent="0.2">
      <c r="A57" s="348" t="s">
        <v>244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244" t="s">
        <v>367</v>
      </c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 t="s">
        <v>83</v>
      </c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 t="s">
        <v>234</v>
      </c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 t="s">
        <v>93</v>
      </c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 t="s">
        <v>85</v>
      </c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345" t="s">
        <v>86</v>
      </c>
      <c r="DN57" s="345"/>
      <c r="DO57" s="345"/>
      <c r="DP57" s="345"/>
      <c r="DQ57" s="345"/>
      <c r="DR57" s="345"/>
      <c r="DS57" s="345"/>
      <c r="DT57" s="244">
        <v>30</v>
      </c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>
        <v>30</v>
      </c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>
        <v>30</v>
      </c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/>
    </row>
    <row r="58" spans="1:162" s="24" customFormat="1" ht="18" customHeight="1" x14ac:dyDescent="0.2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 t="s">
        <v>95</v>
      </c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 t="s">
        <v>85</v>
      </c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  <c r="DM58" s="345" t="s">
        <v>86</v>
      </c>
      <c r="DN58" s="345"/>
      <c r="DO58" s="345"/>
      <c r="DP58" s="345"/>
      <c r="DQ58" s="345"/>
      <c r="DR58" s="345"/>
      <c r="DS58" s="345"/>
      <c r="DT58" s="244">
        <v>52</v>
      </c>
      <c r="DU58" s="244"/>
      <c r="DV58" s="244"/>
      <c r="DW58" s="244"/>
      <c r="DX58" s="244"/>
      <c r="DY58" s="244"/>
      <c r="DZ58" s="244"/>
      <c r="EA58" s="244"/>
      <c r="EB58" s="244"/>
      <c r="EC58" s="244"/>
      <c r="ED58" s="244"/>
      <c r="EE58" s="244"/>
      <c r="EF58" s="244"/>
      <c r="EG58" s="244">
        <v>52</v>
      </c>
      <c r="EH58" s="244"/>
      <c r="EI58" s="244"/>
      <c r="EJ58" s="244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>
        <v>52</v>
      </c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</row>
    <row r="59" spans="1:162" s="24" customFormat="1" ht="18" customHeight="1" x14ac:dyDescent="0.2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 t="s">
        <v>96</v>
      </c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 t="s">
        <v>85</v>
      </c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345" t="s">
        <v>86</v>
      </c>
      <c r="DN59" s="345"/>
      <c r="DO59" s="345"/>
      <c r="DP59" s="345"/>
      <c r="DQ59" s="345"/>
      <c r="DR59" s="345"/>
      <c r="DS59" s="345"/>
      <c r="DT59" s="244">
        <v>50</v>
      </c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>
        <v>50</v>
      </c>
      <c r="EH59" s="244"/>
      <c r="EI59" s="244"/>
      <c r="EJ59" s="244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>
        <v>50</v>
      </c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</row>
    <row r="60" spans="1:162" s="24" customFormat="1" ht="18" customHeight="1" x14ac:dyDescent="0.2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 t="s">
        <v>97</v>
      </c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 t="s">
        <v>85</v>
      </c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345" t="s">
        <v>86</v>
      </c>
      <c r="DN60" s="345"/>
      <c r="DO60" s="345"/>
      <c r="DP60" s="345"/>
      <c r="DQ60" s="345"/>
      <c r="DR60" s="345"/>
      <c r="DS60" s="345"/>
      <c r="DT60" s="244">
        <v>100</v>
      </c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>
        <v>100</v>
      </c>
      <c r="EH60" s="244"/>
      <c r="EI60" s="244"/>
      <c r="EJ60" s="244"/>
      <c r="EK60" s="244"/>
      <c r="EL60" s="244"/>
      <c r="EM60" s="244"/>
      <c r="EN60" s="244"/>
      <c r="EO60" s="244"/>
      <c r="EP60" s="244"/>
      <c r="EQ60" s="244"/>
      <c r="ER60" s="244"/>
      <c r="ES60" s="244"/>
      <c r="ET60" s="244">
        <v>100</v>
      </c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</row>
    <row r="61" spans="1:162" s="24" customFormat="1" ht="18" customHeight="1" x14ac:dyDescent="0.2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 t="s">
        <v>98</v>
      </c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 t="s">
        <v>85</v>
      </c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  <c r="DM61" s="345" t="s">
        <v>86</v>
      </c>
      <c r="DN61" s="345"/>
      <c r="DO61" s="345"/>
      <c r="DP61" s="345"/>
      <c r="DQ61" s="345"/>
      <c r="DR61" s="345"/>
      <c r="DS61" s="345"/>
      <c r="DT61" s="244">
        <v>100</v>
      </c>
      <c r="DU61" s="244"/>
      <c r="DV61" s="244"/>
      <c r="DW61" s="244"/>
      <c r="DX61" s="244"/>
      <c r="DY61" s="244"/>
      <c r="DZ61" s="244"/>
      <c r="EA61" s="244"/>
      <c r="EB61" s="244"/>
      <c r="EC61" s="244"/>
      <c r="ED61" s="244"/>
      <c r="EE61" s="244"/>
      <c r="EF61" s="244"/>
      <c r="EG61" s="244">
        <v>100</v>
      </c>
      <c r="EH61" s="244"/>
      <c r="EI61" s="244"/>
      <c r="EJ61" s="244"/>
      <c r="EK61" s="244"/>
      <c r="EL61" s="244"/>
      <c r="EM61" s="244"/>
      <c r="EN61" s="244"/>
      <c r="EO61" s="244"/>
      <c r="EP61" s="244"/>
      <c r="EQ61" s="244"/>
      <c r="ER61" s="244"/>
      <c r="ES61" s="244"/>
      <c r="ET61" s="244">
        <v>100</v>
      </c>
      <c r="EU61" s="244"/>
      <c r="EV61" s="244"/>
      <c r="EW61" s="244"/>
      <c r="EX61" s="244"/>
      <c r="EY61" s="244"/>
      <c r="EZ61" s="244"/>
      <c r="FA61" s="244"/>
      <c r="FB61" s="244"/>
      <c r="FC61" s="244"/>
      <c r="FD61" s="244"/>
      <c r="FE61" s="244"/>
      <c r="FF61" s="244"/>
    </row>
    <row r="62" spans="1:162" s="24" customFormat="1" ht="18" customHeight="1" x14ac:dyDescent="0.2">
      <c r="A62" s="348" t="s">
        <v>244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244" t="s">
        <v>368</v>
      </c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 t="s">
        <v>83</v>
      </c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 t="s">
        <v>234</v>
      </c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 t="s">
        <v>93</v>
      </c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 t="s">
        <v>85</v>
      </c>
      <c r="DC62" s="244"/>
      <c r="DD62" s="244"/>
      <c r="DE62" s="244"/>
      <c r="DF62" s="244"/>
      <c r="DG62" s="244"/>
      <c r="DH62" s="244"/>
      <c r="DI62" s="244"/>
      <c r="DJ62" s="244"/>
      <c r="DK62" s="244"/>
      <c r="DL62" s="244"/>
      <c r="DM62" s="345" t="s">
        <v>86</v>
      </c>
      <c r="DN62" s="345"/>
      <c r="DO62" s="345"/>
      <c r="DP62" s="345"/>
      <c r="DQ62" s="345"/>
      <c r="DR62" s="345"/>
      <c r="DS62" s="345"/>
      <c r="DT62" s="244">
        <v>30</v>
      </c>
      <c r="DU62" s="244"/>
      <c r="DV62" s="244"/>
      <c r="DW62" s="244"/>
      <c r="DX62" s="244"/>
      <c r="DY62" s="244"/>
      <c r="DZ62" s="244"/>
      <c r="EA62" s="244"/>
      <c r="EB62" s="244"/>
      <c r="EC62" s="244"/>
      <c r="ED62" s="244"/>
      <c r="EE62" s="244"/>
      <c r="EF62" s="244"/>
      <c r="EG62" s="244">
        <v>30</v>
      </c>
      <c r="EH62" s="244"/>
      <c r="EI62" s="244"/>
      <c r="EJ62" s="244"/>
      <c r="EK62" s="244"/>
      <c r="EL62" s="244"/>
      <c r="EM62" s="244"/>
      <c r="EN62" s="244"/>
      <c r="EO62" s="244"/>
      <c r="EP62" s="244"/>
      <c r="EQ62" s="244"/>
      <c r="ER62" s="244"/>
      <c r="ES62" s="244"/>
      <c r="ET62" s="244">
        <v>30</v>
      </c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</row>
    <row r="63" spans="1:162" s="24" customFormat="1" ht="18" customHeight="1" x14ac:dyDescent="0.2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 t="s">
        <v>95</v>
      </c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 t="s">
        <v>85</v>
      </c>
      <c r="DC63" s="244"/>
      <c r="DD63" s="244"/>
      <c r="DE63" s="244"/>
      <c r="DF63" s="244"/>
      <c r="DG63" s="244"/>
      <c r="DH63" s="244"/>
      <c r="DI63" s="244"/>
      <c r="DJ63" s="244"/>
      <c r="DK63" s="244"/>
      <c r="DL63" s="244"/>
      <c r="DM63" s="345" t="s">
        <v>86</v>
      </c>
      <c r="DN63" s="345"/>
      <c r="DO63" s="345"/>
      <c r="DP63" s="345"/>
      <c r="DQ63" s="345"/>
      <c r="DR63" s="345"/>
      <c r="DS63" s="345"/>
      <c r="DT63" s="244">
        <v>52</v>
      </c>
      <c r="DU63" s="244"/>
      <c r="DV63" s="244"/>
      <c r="DW63" s="244"/>
      <c r="DX63" s="244"/>
      <c r="DY63" s="244"/>
      <c r="DZ63" s="244"/>
      <c r="EA63" s="244"/>
      <c r="EB63" s="244"/>
      <c r="EC63" s="244"/>
      <c r="ED63" s="244"/>
      <c r="EE63" s="244"/>
      <c r="EF63" s="244"/>
      <c r="EG63" s="244">
        <v>52</v>
      </c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>
        <v>52</v>
      </c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</row>
    <row r="64" spans="1:162" s="24" customFormat="1" ht="18" customHeight="1" x14ac:dyDescent="0.2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 t="s">
        <v>96</v>
      </c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 t="s">
        <v>85</v>
      </c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345" t="s">
        <v>86</v>
      </c>
      <c r="DN64" s="345"/>
      <c r="DO64" s="345"/>
      <c r="DP64" s="345"/>
      <c r="DQ64" s="345"/>
      <c r="DR64" s="345"/>
      <c r="DS64" s="345"/>
      <c r="DT64" s="244">
        <v>50</v>
      </c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>
        <v>50</v>
      </c>
      <c r="EH64" s="244"/>
      <c r="EI64" s="244"/>
      <c r="EJ64" s="244"/>
      <c r="EK64" s="244"/>
      <c r="EL64" s="244"/>
      <c r="EM64" s="244"/>
      <c r="EN64" s="244"/>
      <c r="EO64" s="244"/>
      <c r="EP64" s="244"/>
      <c r="EQ64" s="244"/>
      <c r="ER64" s="244"/>
      <c r="ES64" s="244"/>
      <c r="ET64" s="244">
        <v>50</v>
      </c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</row>
    <row r="65" spans="1:162" s="24" customFormat="1" ht="18" customHeight="1" x14ac:dyDescent="0.2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 t="s">
        <v>97</v>
      </c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 t="s">
        <v>85</v>
      </c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  <c r="DM65" s="345" t="s">
        <v>86</v>
      </c>
      <c r="DN65" s="345"/>
      <c r="DO65" s="345"/>
      <c r="DP65" s="345"/>
      <c r="DQ65" s="345"/>
      <c r="DR65" s="345"/>
      <c r="DS65" s="345"/>
      <c r="DT65" s="244">
        <v>100</v>
      </c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>
        <v>100</v>
      </c>
      <c r="EH65" s="244"/>
      <c r="EI65" s="244"/>
      <c r="EJ65" s="244"/>
      <c r="EK65" s="244"/>
      <c r="EL65" s="244"/>
      <c r="EM65" s="244"/>
      <c r="EN65" s="244"/>
      <c r="EO65" s="244"/>
      <c r="EP65" s="244"/>
      <c r="EQ65" s="244"/>
      <c r="ER65" s="244"/>
      <c r="ES65" s="244"/>
      <c r="ET65" s="244">
        <v>100</v>
      </c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</row>
    <row r="66" spans="1:162" s="24" customFormat="1" ht="18" customHeight="1" x14ac:dyDescent="0.2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 t="s">
        <v>98</v>
      </c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 t="s">
        <v>85</v>
      </c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345" t="s">
        <v>86</v>
      </c>
      <c r="DN66" s="345"/>
      <c r="DO66" s="345"/>
      <c r="DP66" s="345"/>
      <c r="DQ66" s="345"/>
      <c r="DR66" s="345"/>
      <c r="DS66" s="345"/>
      <c r="DT66" s="244">
        <v>100</v>
      </c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>
        <v>100</v>
      </c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>
        <v>100</v>
      </c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</row>
    <row r="67" spans="1:162" s="10" customFormat="1" ht="15.75" customHeight="1" x14ac:dyDescent="0.25">
      <c r="A67" s="348" t="s">
        <v>244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244" t="s">
        <v>369</v>
      </c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 t="s">
        <v>83</v>
      </c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 t="s">
        <v>234</v>
      </c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 t="s">
        <v>93</v>
      </c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 t="s">
        <v>85</v>
      </c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  <c r="DM67" s="345" t="s">
        <v>86</v>
      </c>
      <c r="DN67" s="345"/>
      <c r="DO67" s="345"/>
      <c r="DP67" s="345"/>
      <c r="DQ67" s="345"/>
      <c r="DR67" s="345"/>
      <c r="DS67" s="345"/>
      <c r="DT67" s="244">
        <v>30</v>
      </c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4">
        <v>30</v>
      </c>
      <c r="EH67" s="244"/>
      <c r="EI67" s="244"/>
      <c r="EJ67" s="244"/>
      <c r="EK67" s="244"/>
      <c r="EL67" s="244"/>
      <c r="EM67" s="244"/>
      <c r="EN67" s="244"/>
      <c r="EO67" s="244"/>
      <c r="EP67" s="244"/>
      <c r="EQ67" s="244"/>
      <c r="ER67" s="244"/>
      <c r="ES67" s="244"/>
      <c r="ET67" s="244">
        <v>30</v>
      </c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</row>
    <row r="68" spans="1:162" s="10" customFormat="1" ht="15.75" x14ac:dyDescent="0.25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 t="s">
        <v>95</v>
      </c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 t="s">
        <v>85</v>
      </c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  <c r="DM68" s="345" t="s">
        <v>86</v>
      </c>
      <c r="DN68" s="345"/>
      <c r="DO68" s="345"/>
      <c r="DP68" s="345"/>
      <c r="DQ68" s="345"/>
      <c r="DR68" s="345"/>
      <c r="DS68" s="345"/>
      <c r="DT68" s="244">
        <v>52</v>
      </c>
      <c r="DU68" s="244"/>
      <c r="DV68" s="244"/>
      <c r="DW68" s="244"/>
      <c r="DX68" s="244"/>
      <c r="DY68" s="244"/>
      <c r="DZ68" s="244"/>
      <c r="EA68" s="244"/>
      <c r="EB68" s="244"/>
      <c r="EC68" s="244"/>
      <c r="ED68" s="244"/>
      <c r="EE68" s="244"/>
      <c r="EF68" s="244"/>
      <c r="EG68" s="244">
        <v>52</v>
      </c>
      <c r="EH68" s="244"/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>
        <v>52</v>
      </c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</row>
    <row r="69" spans="1:162" s="10" customFormat="1" ht="15.75" x14ac:dyDescent="0.25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 t="s">
        <v>96</v>
      </c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 t="s">
        <v>85</v>
      </c>
      <c r="DC69" s="244"/>
      <c r="DD69" s="244"/>
      <c r="DE69" s="244"/>
      <c r="DF69" s="244"/>
      <c r="DG69" s="244"/>
      <c r="DH69" s="244"/>
      <c r="DI69" s="244"/>
      <c r="DJ69" s="244"/>
      <c r="DK69" s="244"/>
      <c r="DL69" s="244"/>
      <c r="DM69" s="345" t="s">
        <v>86</v>
      </c>
      <c r="DN69" s="345"/>
      <c r="DO69" s="345"/>
      <c r="DP69" s="345"/>
      <c r="DQ69" s="345"/>
      <c r="DR69" s="345"/>
      <c r="DS69" s="345"/>
      <c r="DT69" s="244">
        <v>50</v>
      </c>
      <c r="DU69" s="244"/>
      <c r="DV69" s="244"/>
      <c r="DW69" s="244"/>
      <c r="DX69" s="244"/>
      <c r="DY69" s="244"/>
      <c r="DZ69" s="244"/>
      <c r="EA69" s="244"/>
      <c r="EB69" s="244"/>
      <c r="EC69" s="244"/>
      <c r="ED69" s="244"/>
      <c r="EE69" s="244"/>
      <c r="EF69" s="244"/>
      <c r="EG69" s="244">
        <v>50</v>
      </c>
      <c r="EH69" s="244"/>
      <c r="EI69" s="244"/>
      <c r="EJ69" s="244"/>
      <c r="EK69" s="244"/>
      <c r="EL69" s="244"/>
      <c r="EM69" s="244"/>
      <c r="EN69" s="244"/>
      <c r="EO69" s="244"/>
      <c r="EP69" s="244"/>
      <c r="EQ69" s="244"/>
      <c r="ER69" s="244"/>
      <c r="ES69" s="244"/>
      <c r="ET69" s="244">
        <v>50</v>
      </c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</row>
    <row r="70" spans="1:162" s="10" customFormat="1" ht="10.5" customHeight="1" x14ac:dyDescent="0.25">
      <c r="A70" s="348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 t="s">
        <v>97</v>
      </c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 t="s">
        <v>85</v>
      </c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345" t="s">
        <v>86</v>
      </c>
      <c r="DN70" s="345"/>
      <c r="DO70" s="345"/>
      <c r="DP70" s="345"/>
      <c r="DQ70" s="345"/>
      <c r="DR70" s="345"/>
      <c r="DS70" s="345"/>
      <c r="DT70" s="244">
        <v>100</v>
      </c>
      <c r="DU70" s="244"/>
      <c r="DV70" s="244"/>
      <c r="DW70" s="244"/>
      <c r="DX70" s="244"/>
      <c r="DY70" s="244"/>
      <c r="DZ70" s="244"/>
      <c r="EA70" s="244"/>
      <c r="EB70" s="244"/>
      <c r="EC70" s="244"/>
      <c r="ED70" s="244"/>
      <c r="EE70" s="244"/>
      <c r="EF70" s="244"/>
      <c r="EG70" s="244">
        <v>100</v>
      </c>
      <c r="EH70" s="244"/>
      <c r="EI70" s="244"/>
      <c r="EJ70" s="244"/>
      <c r="EK70" s="244"/>
      <c r="EL70" s="244"/>
      <c r="EM70" s="244"/>
      <c r="EN70" s="244"/>
      <c r="EO70" s="244"/>
      <c r="EP70" s="244"/>
      <c r="EQ70" s="244"/>
      <c r="ER70" s="244"/>
      <c r="ES70" s="244"/>
      <c r="ET70" s="244">
        <v>100</v>
      </c>
      <c r="EU70" s="244"/>
      <c r="EV70" s="244"/>
      <c r="EW70" s="244"/>
      <c r="EX70" s="244"/>
      <c r="EY70" s="244"/>
      <c r="EZ70" s="244"/>
      <c r="FA70" s="244"/>
      <c r="FB70" s="244"/>
      <c r="FC70" s="244"/>
      <c r="FD70" s="244"/>
      <c r="FE70" s="244"/>
      <c r="FF70" s="244"/>
    </row>
    <row r="71" spans="1:162" s="10" customFormat="1" ht="15.75" x14ac:dyDescent="0.25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 t="s">
        <v>98</v>
      </c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 t="s">
        <v>85</v>
      </c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  <c r="DM71" s="345" t="s">
        <v>86</v>
      </c>
      <c r="DN71" s="345"/>
      <c r="DO71" s="345"/>
      <c r="DP71" s="345"/>
      <c r="DQ71" s="345"/>
      <c r="DR71" s="345"/>
      <c r="DS71" s="345"/>
      <c r="DT71" s="244">
        <v>100</v>
      </c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>
        <v>100</v>
      </c>
      <c r="EH71" s="244"/>
      <c r="EI71" s="244"/>
      <c r="EJ71" s="244"/>
      <c r="EK71" s="244"/>
      <c r="EL71" s="244"/>
      <c r="EM71" s="244"/>
      <c r="EN71" s="244"/>
      <c r="EO71" s="244"/>
      <c r="EP71" s="244"/>
      <c r="EQ71" s="244"/>
      <c r="ER71" s="244"/>
      <c r="ES71" s="244"/>
      <c r="ET71" s="244">
        <v>100</v>
      </c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</row>
    <row r="72" spans="1:162" s="10" customFormat="1" ht="7.5" customHeight="1" x14ac:dyDescent="0.25"/>
    <row r="73" spans="1:162" s="24" customFormat="1" ht="40.5" customHeight="1" x14ac:dyDescent="0.25">
      <c r="A73" s="10" t="s">
        <v>43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</row>
    <row r="74" spans="1:162" s="24" customFormat="1" ht="15.75" x14ac:dyDescent="0.25">
      <c r="A74" s="10" t="s">
        <v>42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47">
        <v>0.1</v>
      </c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3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</row>
    <row r="75" spans="1:162" s="24" customFormat="1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7"/>
      <c r="BA75" s="17"/>
      <c r="BB75" s="17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</row>
    <row r="76" spans="1:162" s="24" customFormat="1" ht="12.75" customHeight="1" x14ac:dyDescent="0.25">
      <c r="A76" s="10" t="s">
        <v>67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</row>
    <row r="77" spans="1:162" s="24" customFormat="1" ht="12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</row>
    <row r="78" spans="1:162" s="24" customFormat="1" ht="106.5" customHeight="1" x14ac:dyDescent="0.2">
      <c r="A78" s="163" t="s">
        <v>30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5"/>
      <c r="O78" s="184" t="s">
        <v>32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 t="s">
        <v>34</v>
      </c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60" t="s">
        <v>44</v>
      </c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2"/>
      <c r="CY78" s="160" t="s">
        <v>123</v>
      </c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2"/>
      <c r="EC78" s="160" t="s">
        <v>46</v>
      </c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2"/>
    </row>
    <row r="79" spans="1:162" s="24" customFormat="1" ht="0.75" hidden="1" customHeight="1" x14ac:dyDescent="0.2">
      <c r="A79" s="154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63" t="s">
        <v>31</v>
      </c>
      <c r="BY79" s="164"/>
      <c r="BZ79" s="164"/>
      <c r="CA79" s="164"/>
      <c r="CB79" s="164"/>
      <c r="CC79" s="164"/>
      <c r="CD79" s="164"/>
      <c r="CE79" s="164"/>
      <c r="CF79" s="164"/>
      <c r="CG79" s="164"/>
      <c r="CH79" s="165"/>
      <c r="CI79" s="166" t="s">
        <v>37</v>
      </c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8"/>
      <c r="CY79" s="166"/>
      <c r="CZ79" s="167"/>
      <c r="DA79" s="167"/>
      <c r="DB79" s="167"/>
      <c r="DC79" s="167"/>
      <c r="DD79" s="167"/>
      <c r="DE79" s="167"/>
      <c r="DF79" s="167"/>
      <c r="DG79" s="167"/>
      <c r="DH79" s="168"/>
      <c r="DI79" s="166"/>
      <c r="DJ79" s="167"/>
      <c r="DK79" s="167"/>
      <c r="DL79" s="167"/>
      <c r="DM79" s="167"/>
      <c r="DN79" s="167"/>
      <c r="DO79" s="167"/>
      <c r="DP79" s="167"/>
      <c r="DQ79" s="167"/>
      <c r="DR79" s="168"/>
      <c r="DS79" s="166"/>
      <c r="DT79" s="167"/>
      <c r="DU79" s="167"/>
      <c r="DV79" s="167"/>
      <c r="DW79" s="167"/>
      <c r="DX79" s="167"/>
      <c r="DY79" s="167"/>
      <c r="DZ79" s="167"/>
      <c r="EA79" s="167"/>
      <c r="EB79" s="168"/>
      <c r="EC79" s="166"/>
      <c r="ED79" s="167"/>
      <c r="EE79" s="167"/>
      <c r="EF79" s="167"/>
      <c r="EG79" s="167"/>
      <c r="EH79" s="167"/>
      <c r="EI79" s="167"/>
      <c r="EJ79" s="167"/>
      <c r="EK79" s="167"/>
      <c r="EL79" s="168"/>
      <c r="EM79" s="166"/>
      <c r="EN79" s="167"/>
      <c r="EO79" s="167"/>
      <c r="EP79" s="167"/>
      <c r="EQ79" s="167"/>
      <c r="ER79" s="167"/>
      <c r="ES79" s="167"/>
      <c r="ET79" s="167"/>
      <c r="EU79" s="167"/>
      <c r="EV79" s="168"/>
      <c r="EW79" s="166"/>
      <c r="EX79" s="167"/>
      <c r="EY79" s="167"/>
      <c r="EZ79" s="167"/>
      <c r="FA79" s="167"/>
      <c r="FB79" s="167"/>
      <c r="FC79" s="167"/>
      <c r="FD79" s="167"/>
      <c r="FE79" s="167"/>
      <c r="FF79" s="168"/>
    </row>
    <row r="80" spans="1:162" s="24" customFormat="1" ht="28.5" customHeight="1" x14ac:dyDescent="0.2">
      <c r="A80" s="154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6"/>
      <c r="O80" s="184" t="s">
        <v>78</v>
      </c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 t="s">
        <v>79</v>
      </c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 t="s">
        <v>80</v>
      </c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 t="s">
        <v>81</v>
      </c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 t="s">
        <v>82</v>
      </c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54"/>
      <c r="BY80" s="155"/>
      <c r="BZ80" s="155"/>
      <c r="CA80" s="155"/>
      <c r="CB80" s="155"/>
      <c r="CC80" s="155"/>
      <c r="CD80" s="155"/>
      <c r="CE80" s="155"/>
      <c r="CF80" s="155"/>
      <c r="CG80" s="155"/>
      <c r="CH80" s="156"/>
      <c r="CI80" s="169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1"/>
      <c r="CY80" s="152">
        <v>20</v>
      </c>
      <c r="CZ80" s="150"/>
      <c r="DA80" s="150"/>
      <c r="DB80" s="153" t="s">
        <v>192</v>
      </c>
      <c r="DC80" s="153"/>
      <c r="DD80" s="153"/>
      <c r="DE80" s="150" t="s">
        <v>45</v>
      </c>
      <c r="DF80" s="150"/>
      <c r="DG80" s="150"/>
      <c r="DH80" s="151"/>
      <c r="DI80" s="152">
        <v>20</v>
      </c>
      <c r="DJ80" s="150"/>
      <c r="DK80" s="150"/>
      <c r="DL80" s="153" t="s">
        <v>193</v>
      </c>
      <c r="DM80" s="153"/>
      <c r="DN80" s="153"/>
      <c r="DO80" s="150" t="s">
        <v>45</v>
      </c>
      <c r="DP80" s="150"/>
      <c r="DQ80" s="150"/>
      <c r="DR80" s="151"/>
      <c r="DS80" s="152">
        <v>20</v>
      </c>
      <c r="DT80" s="150"/>
      <c r="DU80" s="150"/>
      <c r="DV80" s="153" t="s">
        <v>373</v>
      </c>
      <c r="DW80" s="153"/>
      <c r="DX80" s="153"/>
      <c r="DY80" s="150" t="s">
        <v>45</v>
      </c>
      <c r="DZ80" s="150"/>
      <c r="EA80" s="150"/>
      <c r="EB80" s="151"/>
      <c r="EC80" s="152">
        <v>20</v>
      </c>
      <c r="ED80" s="150"/>
      <c r="EE80" s="150"/>
      <c r="EF80" s="153" t="s">
        <v>192</v>
      </c>
      <c r="EG80" s="153"/>
      <c r="EH80" s="153"/>
      <c r="EI80" s="150" t="s">
        <v>45</v>
      </c>
      <c r="EJ80" s="150"/>
      <c r="EK80" s="150"/>
      <c r="EL80" s="151"/>
      <c r="EM80" s="152">
        <v>20</v>
      </c>
      <c r="EN80" s="150"/>
      <c r="EO80" s="150"/>
      <c r="EP80" s="153" t="s">
        <v>193</v>
      </c>
      <c r="EQ80" s="153"/>
      <c r="ER80" s="153"/>
      <c r="ES80" s="150" t="s">
        <v>45</v>
      </c>
      <c r="ET80" s="150"/>
      <c r="EU80" s="150"/>
      <c r="EV80" s="151"/>
      <c r="EW80" s="152">
        <v>20</v>
      </c>
      <c r="EX80" s="150"/>
      <c r="EY80" s="150"/>
      <c r="EZ80" s="153" t="s">
        <v>373</v>
      </c>
      <c r="FA80" s="153"/>
      <c r="FB80" s="153"/>
      <c r="FC80" s="150" t="s">
        <v>45</v>
      </c>
      <c r="FD80" s="150"/>
      <c r="FE80" s="150"/>
      <c r="FF80" s="151"/>
    </row>
    <row r="81" spans="1:162" s="25" customFormat="1" ht="11.25" customHeight="1" x14ac:dyDescent="0.2">
      <c r="A81" s="154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6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54"/>
      <c r="BY81" s="155"/>
      <c r="BZ81" s="155"/>
      <c r="CA81" s="155"/>
      <c r="CB81" s="155"/>
      <c r="CC81" s="155"/>
      <c r="CD81" s="155"/>
      <c r="CE81" s="155"/>
      <c r="CF81" s="155"/>
      <c r="CG81" s="155"/>
      <c r="CH81" s="156"/>
      <c r="CI81" s="169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1"/>
      <c r="CY81" s="154" t="s">
        <v>65</v>
      </c>
      <c r="CZ81" s="155"/>
      <c r="DA81" s="155"/>
      <c r="DB81" s="155"/>
      <c r="DC81" s="155"/>
      <c r="DD81" s="155"/>
      <c r="DE81" s="155"/>
      <c r="DF81" s="155"/>
      <c r="DG81" s="155"/>
      <c r="DH81" s="156"/>
      <c r="DI81" s="154" t="s">
        <v>40</v>
      </c>
      <c r="DJ81" s="155"/>
      <c r="DK81" s="155"/>
      <c r="DL81" s="155"/>
      <c r="DM81" s="155"/>
      <c r="DN81" s="155"/>
      <c r="DO81" s="155"/>
      <c r="DP81" s="155"/>
      <c r="DQ81" s="155"/>
      <c r="DR81" s="156"/>
      <c r="DS81" s="154" t="s">
        <v>41</v>
      </c>
      <c r="DT81" s="155"/>
      <c r="DU81" s="155"/>
      <c r="DV81" s="155"/>
      <c r="DW81" s="155"/>
      <c r="DX81" s="155"/>
      <c r="DY81" s="155"/>
      <c r="DZ81" s="155"/>
      <c r="EA81" s="155"/>
      <c r="EB81" s="156"/>
      <c r="EC81" s="154" t="s">
        <v>65</v>
      </c>
      <c r="ED81" s="155"/>
      <c r="EE81" s="155"/>
      <c r="EF81" s="155"/>
      <c r="EG81" s="155"/>
      <c r="EH81" s="155"/>
      <c r="EI81" s="155"/>
      <c r="EJ81" s="155"/>
      <c r="EK81" s="155"/>
      <c r="EL81" s="156"/>
      <c r="EM81" s="154" t="s">
        <v>40</v>
      </c>
      <c r="EN81" s="155"/>
      <c r="EO81" s="155"/>
      <c r="EP81" s="155"/>
      <c r="EQ81" s="155"/>
      <c r="ER81" s="155"/>
      <c r="ES81" s="155"/>
      <c r="ET81" s="155"/>
      <c r="EU81" s="155"/>
      <c r="EV81" s="156"/>
      <c r="EW81" s="154" t="s">
        <v>41</v>
      </c>
      <c r="EX81" s="155"/>
      <c r="EY81" s="155"/>
      <c r="EZ81" s="155"/>
      <c r="FA81" s="155"/>
      <c r="FB81" s="155"/>
      <c r="FC81" s="155"/>
      <c r="FD81" s="155"/>
      <c r="FE81" s="155"/>
      <c r="FF81" s="156"/>
    </row>
    <row r="82" spans="1:162" s="24" customFormat="1" ht="65.25" hidden="1" customHeight="1" x14ac:dyDescent="0.2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6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54"/>
      <c r="BY82" s="155"/>
      <c r="BZ82" s="155"/>
      <c r="CA82" s="155"/>
      <c r="CB82" s="155"/>
      <c r="CC82" s="155"/>
      <c r="CD82" s="155"/>
      <c r="CE82" s="155"/>
      <c r="CF82" s="155"/>
      <c r="CG82" s="155"/>
      <c r="CH82" s="156"/>
      <c r="CI82" s="169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1"/>
      <c r="CY82" s="154"/>
      <c r="CZ82" s="155"/>
      <c r="DA82" s="155"/>
      <c r="DB82" s="155"/>
      <c r="DC82" s="155"/>
      <c r="DD82" s="155"/>
      <c r="DE82" s="155"/>
      <c r="DF82" s="155"/>
      <c r="DG82" s="155"/>
      <c r="DH82" s="156"/>
      <c r="DI82" s="154"/>
      <c r="DJ82" s="155"/>
      <c r="DK82" s="155"/>
      <c r="DL82" s="155"/>
      <c r="DM82" s="155"/>
      <c r="DN82" s="155"/>
      <c r="DO82" s="155"/>
      <c r="DP82" s="155"/>
      <c r="DQ82" s="155"/>
      <c r="DR82" s="156"/>
      <c r="DS82" s="154"/>
      <c r="DT82" s="155"/>
      <c r="DU82" s="155"/>
      <c r="DV82" s="155"/>
      <c r="DW82" s="155"/>
      <c r="DX82" s="155"/>
      <c r="DY82" s="155"/>
      <c r="DZ82" s="155"/>
      <c r="EA82" s="155"/>
      <c r="EB82" s="156"/>
      <c r="EC82" s="154"/>
      <c r="ED82" s="155"/>
      <c r="EE82" s="155"/>
      <c r="EF82" s="155"/>
      <c r="EG82" s="155"/>
      <c r="EH82" s="155"/>
      <c r="EI82" s="155"/>
      <c r="EJ82" s="155"/>
      <c r="EK82" s="155"/>
      <c r="EL82" s="156"/>
      <c r="EM82" s="154"/>
      <c r="EN82" s="155"/>
      <c r="EO82" s="155"/>
      <c r="EP82" s="155"/>
      <c r="EQ82" s="155"/>
      <c r="ER82" s="155"/>
      <c r="ES82" s="155"/>
      <c r="ET82" s="155"/>
      <c r="EU82" s="155"/>
      <c r="EV82" s="156"/>
      <c r="EW82" s="154"/>
      <c r="EX82" s="155"/>
      <c r="EY82" s="155"/>
      <c r="EZ82" s="155"/>
      <c r="FA82" s="155"/>
      <c r="FB82" s="155"/>
      <c r="FC82" s="155"/>
      <c r="FD82" s="155"/>
      <c r="FE82" s="155"/>
      <c r="FF82" s="156"/>
    </row>
    <row r="83" spans="1:162" s="24" customFormat="1" ht="25.5" customHeight="1" x14ac:dyDescent="0.2">
      <c r="A83" s="154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6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54"/>
      <c r="BY83" s="155"/>
      <c r="BZ83" s="155"/>
      <c r="CA83" s="155"/>
      <c r="CB83" s="155"/>
      <c r="CC83" s="155"/>
      <c r="CD83" s="155"/>
      <c r="CE83" s="155"/>
      <c r="CF83" s="155"/>
      <c r="CG83" s="155"/>
      <c r="CH83" s="156"/>
      <c r="CI83" s="172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4"/>
      <c r="CY83" s="154"/>
      <c r="CZ83" s="155"/>
      <c r="DA83" s="155"/>
      <c r="DB83" s="155"/>
      <c r="DC83" s="155"/>
      <c r="DD83" s="155"/>
      <c r="DE83" s="155"/>
      <c r="DF83" s="155"/>
      <c r="DG83" s="155"/>
      <c r="DH83" s="156"/>
      <c r="DI83" s="154"/>
      <c r="DJ83" s="155"/>
      <c r="DK83" s="155"/>
      <c r="DL83" s="155"/>
      <c r="DM83" s="155"/>
      <c r="DN83" s="155"/>
      <c r="DO83" s="155"/>
      <c r="DP83" s="155"/>
      <c r="DQ83" s="155"/>
      <c r="DR83" s="156"/>
      <c r="DS83" s="154"/>
      <c r="DT83" s="155"/>
      <c r="DU83" s="155"/>
      <c r="DV83" s="155"/>
      <c r="DW83" s="155"/>
      <c r="DX83" s="155"/>
      <c r="DY83" s="155"/>
      <c r="DZ83" s="155"/>
      <c r="EA83" s="155"/>
      <c r="EB83" s="156"/>
      <c r="EC83" s="154"/>
      <c r="ED83" s="155"/>
      <c r="EE83" s="155"/>
      <c r="EF83" s="155"/>
      <c r="EG83" s="155"/>
      <c r="EH83" s="155"/>
      <c r="EI83" s="155"/>
      <c r="EJ83" s="155"/>
      <c r="EK83" s="155"/>
      <c r="EL83" s="156"/>
      <c r="EM83" s="154"/>
      <c r="EN83" s="155"/>
      <c r="EO83" s="155"/>
      <c r="EP83" s="155"/>
      <c r="EQ83" s="155"/>
      <c r="ER83" s="155"/>
      <c r="ES83" s="155"/>
      <c r="ET83" s="155"/>
      <c r="EU83" s="155"/>
      <c r="EV83" s="156"/>
      <c r="EW83" s="154"/>
      <c r="EX83" s="155"/>
      <c r="EY83" s="155"/>
      <c r="EZ83" s="155"/>
      <c r="FA83" s="155"/>
      <c r="FB83" s="155"/>
      <c r="FC83" s="155"/>
      <c r="FD83" s="155"/>
      <c r="FE83" s="155"/>
      <c r="FF83" s="156"/>
    </row>
    <row r="84" spans="1:162" s="24" customFormat="1" ht="65.25" hidden="1" customHeight="1" x14ac:dyDescent="0.2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6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54"/>
      <c r="BY84" s="155"/>
      <c r="BZ84" s="155"/>
      <c r="CA84" s="155"/>
      <c r="CB84" s="155"/>
      <c r="CC84" s="155"/>
      <c r="CD84" s="155"/>
      <c r="CE84" s="155"/>
      <c r="CF84" s="155"/>
      <c r="CG84" s="155"/>
      <c r="CH84" s="156"/>
      <c r="CI84" s="166" t="s">
        <v>53</v>
      </c>
      <c r="CJ84" s="167"/>
      <c r="CK84" s="167"/>
      <c r="CL84" s="167"/>
      <c r="CM84" s="167"/>
      <c r="CN84" s="167"/>
      <c r="CO84" s="167"/>
      <c r="CP84" s="167"/>
      <c r="CQ84" s="167"/>
      <c r="CR84" s="168"/>
      <c r="CS84" s="166" t="s">
        <v>36</v>
      </c>
      <c r="CT84" s="167"/>
      <c r="CU84" s="167"/>
      <c r="CV84" s="167"/>
      <c r="CW84" s="167"/>
      <c r="CX84" s="168"/>
      <c r="CY84" s="154"/>
      <c r="CZ84" s="155"/>
      <c r="DA84" s="155"/>
      <c r="DB84" s="155"/>
      <c r="DC84" s="155"/>
      <c r="DD84" s="155"/>
      <c r="DE84" s="155"/>
      <c r="DF84" s="155"/>
      <c r="DG84" s="155"/>
      <c r="DH84" s="156"/>
      <c r="DI84" s="154"/>
      <c r="DJ84" s="155"/>
      <c r="DK84" s="155"/>
      <c r="DL84" s="155"/>
      <c r="DM84" s="155"/>
      <c r="DN84" s="155"/>
      <c r="DO84" s="155"/>
      <c r="DP84" s="155"/>
      <c r="DQ84" s="155"/>
      <c r="DR84" s="156"/>
      <c r="DS84" s="154"/>
      <c r="DT84" s="155"/>
      <c r="DU84" s="155"/>
      <c r="DV84" s="155"/>
      <c r="DW84" s="155"/>
      <c r="DX84" s="155"/>
      <c r="DY84" s="155"/>
      <c r="DZ84" s="155"/>
      <c r="EA84" s="155"/>
      <c r="EB84" s="156"/>
      <c r="EC84" s="154"/>
      <c r="ED84" s="155"/>
      <c r="EE84" s="155"/>
      <c r="EF84" s="155"/>
      <c r="EG84" s="155"/>
      <c r="EH84" s="155"/>
      <c r="EI84" s="155"/>
      <c r="EJ84" s="155"/>
      <c r="EK84" s="155"/>
      <c r="EL84" s="156"/>
      <c r="EM84" s="154"/>
      <c r="EN84" s="155"/>
      <c r="EO84" s="155"/>
      <c r="EP84" s="155"/>
      <c r="EQ84" s="155"/>
      <c r="ER84" s="155"/>
      <c r="ES84" s="155"/>
      <c r="ET84" s="155"/>
      <c r="EU84" s="155"/>
      <c r="EV84" s="156"/>
      <c r="EW84" s="154"/>
      <c r="EX84" s="155"/>
      <c r="EY84" s="155"/>
      <c r="EZ84" s="155"/>
      <c r="FA84" s="155"/>
      <c r="FB84" s="155"/>
      <c r="FC84" s="155"/>
      <c r="FD84" s="155"/>
      <c r="FE84" s="155"/>
      <c r="FF84" s="156"/>
    </row>
    <row r="85" spans="1:162" s="24" customFormat="1" ht="39.75" customHeight="1" x14ac:dyDescent="0.2">
      <c r="A85" s="157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9"/>
      <c r="O85" s="184" t="s">
        <v>33</v>
      </c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 t="s">
        <v>33</v>
      </c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 t="s">
        <v>33</v>
      </c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 t="s">
        <v>33</v>
      </c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 t="s">
        <v>33</v>
      </c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57"/>
      <c r="BY85" s="158"/>
      <c r="BZ85" s="158"/>
      <c r="CA85" s="158"/>
      <c r="CB85" s="158"/>
      <c r="CC85" s="158"/>
      <c r="CD85" s="158"/>
      <c r="CE85" s="158"/>
      <c r="CF85" s="158"/>
      <c r="CG85" s="158"/>
      <c r="CH85" s="159"/>
      <c r="CI85" s="172"/>
      <c r="CJ85" s="173"/>
      <c r="CK85" s="173"/>
      <c r="CL85" s="173"/>
      <c r="CM85" s="173"/>
      <c r="CN85" s="173"/>
      <c r="CO85" s="173"/>
      <c r="CP85" s="173"/>
      <c r="CQ85" s="173"/>
      <c r="CR85" s="174"/>
      <c r="CS85" s="172"/>
      <c r="CT85" s="173"/>
      <c r="CU85" s="173"/>
      <c r="CV85" s="173"/>
      <c r="CW85" s="173"/>
      <c r="CX85" s="174"/>
      <c r="CY85" s="157"/>
      <c r="CZ85" s="158"/>
      <c r="DA85" s="158"/>
      <c r="DB85" s="158"/>
      <c r="DC85" s="158"/>
      <c r="DD85" s="158"/>
      <c r="DE85" s="158"/>
      <c r="DF85" s="158"/>
      <c r="DG85" s="158"/>
      <c r="DH85" s="159"/>
      <c r="DI85" s="157"/>
      <c r="DJ85" s="158"/>
      <c r="DK85" s="158"/>
      <c r="DL85" s="158"/>
      <c r="DM85" s="158"/>
      <c r="DN85" s="158"/>
      <c r="DO85" s="158"/>
      <c r="DP85" s="158"/>
      <c r="DQ85" s="158"/>
      <c r="DR85" s="159"/>
      <c r="DS85" s="157"/>
      <c r="DT85" s="158"/>
      <c r="DU85" s="158"/>
      <c r="DV85" s="158"/>
      <c r="DW85" s="158"/>
      <c r="DX85" s="158"/>
      <c r="DY85" s="158"/>
      <c r="DZ85" s="158"/>
      <c r="EA85" s="158"/>
      <c r="EB85" s="159"/>
      <c r="EC85" s="157"/>
      <c r="ED85" s="158"/>
      <c r="EE85" s="158"/>
      <c r="EF85" s="158"/>
      <c r="EG85" s="158"/>
      <c r="EH85" s="158"/>
      <c r="EI85" s="158"/>
      <c r="EJ85" s="158"/>
      <c r="EK85" s="158"/>
      <c r="EL85" s="159"/>
      <c r="EM85" s="157"/>
      <c r="EN85" s="158"/>
      <c r="EO85" s="158"/>
      <c r="EP85" s="158"/>
      <c r="EQ85" s="158"/>
      <c r="ER85" s="158"/>
      <c r="ES85" s="158"/>
      <c r="ET85" s="158"/>
      <c r="EU85" s="158"/>
      <c r="EV85" s="159"/>
      <c r="EW85" s="157"/>
      <c r="EX85" s="158"/>
      <c r="EY85" s="158"/>
      <c r="EZ85" s="158"/>
      <c r="FA85" s="158"/>
      <c r="FB85" s="158"/>
      <c r="FC85" s="158"/>
      <c r="FD85" s="158"/>
      <c r="FE85" s="158"/>
      <c r="FF85" s="159"/>
    </row>
    <row r="86" spans="1:162" s="24" customFormat="1" ht="13.5" customHeight="1" x14ac:dyDescent="0.2">
      <c r="A86" s="181">
        <v>1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  <c r="O86" s="181">
        <v>2</v>
      </c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3"/>
      <c r="AB86" s="181">
        <v>3</v>
      </c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3"/>
      <c r="AN86" s="181">
        <v>4</v>
      </c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3"/>
      <c r="AZ86" s="181">
        <v>5</v>
      </c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3"/>
      <c r="BL86" s="181">
        <v>6</v>
      </c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3"/>
      <c r="BX86" s="181">
        <v>7</v>
      </c>
      <c r="BY86" s="182"/>
      <c r="BZ86" s="182"/>
      <c r="CA86" s="182"/>
      <c r="CB86" s="182"/>
      <c r="CC86" s="182"/>
      <c r="CD86" s="182"/>
      <c r="CE86" s="182"/>
      <c r="CF86" s="182"/>
      <c r="CG86" s="182"/>
      <c r="CH86" s="183"/>
      <c r="CI86" s="181">
        <v>8</v>
      </c>
      <c r="CJ86" s="182"/>
      <c r="CK86" s="182"/>
      <c r="CL86" s="182"/>
      <c r="CM86" s="182"/>
      <c r="CN86" s="182"/>
      <c r="CO86" s="182"/>
      <c r="CP86" s="182"/>
      <c r="CQ86" s="182"/>
      <c r="CR86" s="183"/>
      <c r="CS86" s="181">
        <v>9</v>
      </c>
      <c r="CT86" s="182"/>
      <c r="CU86" s="182"/>
      <c r="CV86" s="182"/>
      <c r="CW86" s="182"/>
      <c r="CX86" s="183"/>
      <c r="CY86" s="181">
        <v>10</v>
      </c>
      <c r="CZ86" s="182"/>
      <c r="DA86" s="182"/>
      <c r="DB86" s="182"/>
      <c r="DC86" s="182"/>
      <c r="DD86" s="182"/>
      <c r="DE86" s="182"/>
      <c r="DF86" s="182"/>
      <c r="DG86" s="182"/>
      <c r="DH86" s="183"/>
      <c r="DI86" s="181">
        <v>11</v>
      </c>
      <c r="DJ86" s="182"/>
      <c r="DK86" s="182"/>
      <c r="DL86" s="182"/>
      <c r="DM86" s="182"/>
      <c r="DN86" s="182"/>
      <c r="DO86" s="182"/>
      <c r="DP86" s="182"/>
      <c r="DQ86" s="182"/>
      <c r="DR86" s="183"/>
      <c r="DS86" s="181">
        <v>12</v>
      </c>
      <c r="DT86" s="182"/>
      <c r="DU86" s="182"/>
      <c r="DV86" s="182"/>
      <c r="DW86" s="182"/>
      <c r="DX86" s="182"/>
      <c r="DY86" s="182"/>
      <c r="DZ86" s="182"/>
      <c r="EA86" s="182"/>
      <c r="EB86" s="183"/>
      <c r="EC86" s="181">
        <v>13</v>
      </c>
      <c r="ED86" s="182"/>
      <c r="EE86" s="182"/>
      <c r="EF86" s="182"/>
      <c r="EG86" s="182"/>
      <c r="EH86" s="182"/>
      <c r="EI86" s="182"/>
      <c r="EJ86" s="182"/>
      <c r="EK86" s="182"/>
      <c r="EL86" s="183"/>
      <c r="EM86" s="181">
        <v>14</v>
      </c>
      <c r="EN86" s="182"/>
      <c r="EO86" s="182"/>
      <c r="EP86" s="182"/>
      <c r="EQ86" s="182"/>
      <c r="ER86" s="182"/>
      <c r="ES86" s="182"/>
      <c r="ET86" s="182"/>
      <c r="EU86" s="182"/>
      <c r="EV86" s="183"/>
      <c r="EW86" s="181">
        <v>15</v>
      </c>
      <c r="EX86" s="182"/>
      <c r="EY86" s="182"/>
      <c r="EZ86" s="182"/>
      <c r="FA86" s="182"/>
      <c r="FB86" s="182"/>
      <c r="FC86" s="182"/>
      <c r="FD86" s="182"/>
      <c r="FE86" s="182"/>
      <c r="FF86" s="183"/>
    </row>
    <row r="87" spans="1:162" s="24" customFormat="1" ht="63.75" customHeight="1" x14ac:dyDescent="0.2">
      <c r="A87" s="331" t="s">
        <v>244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3"/>
      <c r="O87" s="166" t="s">
        <v>242</v>
      </c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8"/>
      <c r="AB87" s="166" t="s">
        <v>129</v>
      </c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8"/>
      <c r="AN87" s="166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8"/>
      <c r="AZ87" s="166" t="s">
        <v>84</v>
      </c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8"/>
      <c r="BL87" s="166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8"/>
      <c r="BX87" s="141" t="s">
        <v>89</v>
      </c>
      <c r="BY87" s="142"/>
      <c r="BZ87" s="142"/>
      <c r="CA87" s="142"/>
      <c r="CB87" s="142"/>
      <c r="CC87" s="142"/>
      <c r="CD87" s="142"/>
      <c r="CE87" s="142"/>
      <c r="CF87" s="142"/>
      <c r="CG87" s="142"/>
      <c r="CH87" s="143"/>
      <c r="CI87" s="141" t="s">
        <v>174</v>
      </c>
      <c r="CJ87" s="142"/>
      <c r="CK87" s="142"/>
      <c r="CL87" s="142"/>
      <c r="CM87" s="142"/>
      <c r="CN87" s="142"/>
      <c r="CO87" s="142"/>
      <c r="CP87" s="142"/>
      <c r="CQ87" s="142"/>
      <c r="CR87" s="143"/>
      <c r="CS87" s="144" t="s">
        <v>175</v>
      </c>
      <c r="CT87" s="145"/>
      <c r="CU87" s="145"/>
      <c r="CV87" s="145"/>
      <c r="CW87" s="145"/>
      <c r="CX87" s="146"/>
      <c r="CY87" s="141">
        <v>31280</v>
      </c>
      <c r="CZ87" s="142"/>
      <c r="DA87" s="142"/>
      <c r="DB87" s="142"/>
      <c r="DC87" s="142"/>
      <c r="DD87" s="142"/>
      <c r="DE87" s="142"/>
      <c r="DF87" s="142"/>
      <c r="DG87" s="142"/>
      <c r="DH87" s="143"/>
      <c r="DI87" s="141">
        <v>31280</v>
      </c>
      <c r="DJ87" s="142"/>
      <c r="DK87" s="142"/>
      <c r="DL87" s="142"/>
      <c r="DM87" s="142"/>
      <c r="DN87" s="142"/>
      <c r="DO87" s="142"/>
      <c r="DP87" s="142"/>
      <c r="DQ87" s="142"/>
      <c r="DR87" s="143"/>
      <c r="DS87" s="141">
        <v>29920</v>
      </c>
      <c r="DT87" s="142"/>
      <c r="DU87" s="142"/>
      <c r="DV87" s="142"/>
      <c r="DW87" s="142"/>
      <c r="DX87" s="142"/>
      <c r="DY87" s="142"/>
      <c r="DZ87" s="142"/>
      <c r="EA87" s="142"/>
      <c r="EB87" s="143"/>
      <c r="EC87" s="141"/>
      <c r="ED87" s="142"/>
      <c r="EE87" s="142"/>
      <c r="EF87" s="142"/>
      <c r="EG87" s="142"/>
      <c r="EH87" s="142"/>
      <c r="EI87" s="142"/>
      <c r="EJ87" s="142"/>
      <c r="EK87" s="142"/>
      <c r="EL87" s="143"/>
      <c r="EM87" s="141"/>
      <c r="EN87" s="142"/>
      <c r="EO87" s="142"/>
      <c r="EP87" s="142"/>
      <c r="EQ87" s="142"/>
      <c r="ER87" s="142"/>
      <c r="ES87" s="142"/>
      <c r="ET87" s="142"/>
      <c r="EU87" s="142"/>
      <c r="EV87" s="143"/>
      <c r="EW87" s="141"/>
      <c r="EX87" s="142"/>
      <c r="EY87" s="142"/>
      <c r="EZ87" s="142"/>
      <c r="FA87" s="142"/>
      <c r="FB87" s="142"/>
      <c r="FC87" s="142"/>
      <c r="FD87" s="142"/>
      <c r="FE87" s="142"/>
      <c r="FF87" s="143"/>
    </row>
    <row r="88" spans="1:162" s="10" customFormat="1" ht="54" customHeight="1" x14ac:dyDescent="0.25">
      <c r="A88" s="331" t="s">
        <v>244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3"/>
      <c r="O88" s="166" t="s">
        <v>243</v>
      </c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8"/>
      <c r="AB88" s="166" t="s">
        <v>129</v>
      </c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8"/>
      <c r="AN88" s="166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8"/>
      <c r="AZ88" s="166" t="s">
        <v>84</v>
      </c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8"/>
      <c r="BL88" s="166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8"/>
      <c r="BX88" s="141" t="s">
        <v>89</v>
      </c>
      <c r="BY88" s="142"/>
      <c r="BZ88" s="142"/>
      <c r="CA88" s="142"/>
      <c r="CB88" s="142"/>
      <c r="CC88" s="142"/>
      <c r="CD88" s="142"/>
      <c r="CE88" s="142"/>
      <c r="CF88" s="142"/>
      <c r="CG88" s="142"/>
      <c r="CH88" s="143"/>
      <c r="CI88" s="141" t="s">
        <v>174</v>
      </c>
      <c r="CJ88" s="142"/>
      <c r="CK88" s="142"/>
      <c r="CL88" s="142"/>
      <c r="CM88" s="142"/>
      <c r="CN88" s="142"/>
      <c r="CO88" s="142"/>
      <c r="CP88" s="142"/>
      <c r="CQ88" s="142"/>
      <c r="CR88" s="143"/>
      <c r="CS88" s="144" t="s">
        <v>175</v>
      </c>
      <c r="CT88" s="145"/>
      <c r="CU88" s="145"/>
      <c r="CV88" s="145"/>
      <c r="CW88" s="145"/>
      <c r="CX88" s="146"/>
      <c r="CY88" s="141">
        <v>40480</v>
      </c>
      <c r="CZ88" s="142"/>
      <c r="DA88" s="142"/>
      <c r="DB88" s="142"/>
      <c r="DC88" s="142"/>
      <c r="DD88" s="142"/>
      <c r="DE88" s="142"/>
      <c r="DF88" s="142"/>
      <c r="DG88" s="142"/>
      <c r="DH88" s="143"/>
      <c r="DI88" s="141">
        <v>36720</v>
      </c>
      <c r="DJ88" s="142"/>
      <c r="DK88" s="142"/>
      <c r="DL88" s="142"/>
      <c r="DM88" s="142"/>
      <c r="DN88" s="142"/>
      <c r="DO88" s="142"/>
      <c r="DP88" s="142"/>
      <c r="DQ88" s="142"/>
      <c r="DR88" s="143"/>
      <c r="DS88" s="141">
        <v>29920</v>
      </c>
      <c r="DT88" s="142"/>
      <c r="DU88" s="142"/>
      <c r="DV88" s="142"/>
      <c r="DW88" s="142"/>
      <c r="DX88" s="142"/>
      <c r="DY88" s="142"/>
      <c r="DZ88" s="142"/>
      <c r="EA88" s="142"/>
      <c r="EB88" s="143"/>
      <c r="EC88" s="141"/>
      <c r="ED88" s="142"/>
      <c r="EE88" s="142"/>
      <c r="EF88" s="142"/>
      <c r="EG88" s="142"/>
      <c r="EH88" s="142"/>
      <c r="EI88" s="142"/>
      <c r="EJ88" s="142"/>
      <c r="EK88" s="142"/>
      <c r="EL88" s="143"/>
      <c r="EM88" s="141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3"/>
    </row>
    <row r="89" spans="1:162" s="140" customFormat="1" ht="54" customHeight="1" x14ac:dyDescent="0.25">
      <c r="A89" s="331" t="s">
        <v>244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3"/>
      <c r="O89" s="166" t="s">
        <v>239</v>
      </c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8"/>
      <c r="AB89" s="166" t="s">
        <v>129</v>
      </c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8"/>
      <c r="AN89" s="166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8"/>
      <c r="AZ89" s="166" t="s">
        <v>84</v>
      </c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8"/>
      <c r="BL89" s="166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8"/>
      <c r="BX89" s="141" t="s">
        <v>89</v>
      </c>
      <c r="BY89" s="142"/>
      <c r="BZ89" s="142"/>
      <c r="CA89" s="142"/>
      <c r="CB89" s="142"/>
      <c r="CC89" s="142"/>
      <c r="CD89" s="142"/>
      <c r="CE89" s="142"/>
      <c r="CF89" s="142"/>
      <c r="CG89" s="142"/>
      <c r="CH89" s="143"/>
      <c r="CI89" s="141" t="s">
        <v>174</v>
      </c>
      <c r="CJ89" s="142"/>
      <c r="CK89" s="142"/>
      <c r="CL89" s="142"/>
      <c r="CM89" s="142"/>
      <c r="CN89" s="142"/>
      <c r="CO89" s="142"/>
      <c r="CP89" s="142"/>
      <c r="CQ89" s="142"/>
      <c r="CR89" s="143"/>
      <c r="CS89" s="144" t="s">
        <v>175</v>
      </c>
      <c r="CT89" s="145"/>
      <c r="CU89" s="145"/>
      <c r="CV89" s="145"/>
      <c r="CW89" s="145"/>
      <c r="CX89" s="146"/>
      <c r="CY89" s="141">
        <v>27200</v>
      </c>
      <c r="CZ89" s="142"/>
      <c r="DA89" s="142"/>
      <c r="DB89" s="142"/>
      <c r="DC89" s="142"/>
      <c r="DD89" s="142"/>
      <c r="DE89" s="142"/>
      <c r="DF89" s="142"/>
      <c r="DG89" s="142"/>
      <c r="DH89" s="143"/>
      <c r="DI89" s="141">
        <v>29920</v>
      </c>
      <c r="DJ89" s="142"/>
      <c r="DK89" s="142"/>
      <c r="DL89" s="142"/>
      <c r="DM89" s="142"/>
      <c r="DN89" s="142"/>
      <c r="DO89" s="142"/>
      <c r="DP89" s="142"/>
      <c r="DQ89" s="142"/>
      <c r="DR89" s="143"/>
      <c r="DS89" s="141">
        <v>29920</v>
      </c>
      <c r="DT89" s="142"/>
      <c r="DU89" s="142"/>
      <c r="DV89" s="142"/>
      <c r="DW89" s="142"/>
      <c r="DX89" s="142"/>
      <c r="DY89" s="142"/>
      <c r="DZ89" s="142"/>
      <c r="EA89" s="142"/>
      <c r="EB89" s="143"/>
      <c r="EC89" s="141"/>
      <c r="ED89" s="142"/>
      <c r="EE89" s="142"/>
      <c r="EF89" s="142"/>
      <c r="EG89" s="142"/>
      <c r="EH89" s="142"/>
      <c r="EI89" s="142"/>
      <c r="EJ89" s="142"/>
      <c r="EK89" s="142"/>
      <c r="EL89" s="143"/>
      <c r="EM89" s="141"/>
      <c r="EN89" s="142"/>
      <c r="EO89" s="142"/>
      <c r="EP89" s="142"/>
      <c r="EQ89" s="142"/>
      <c r="ER89" s="142"/>
      <c r="ES89" s="142"/>
      <c r="ET89" s="142"/>
      <c r="EU89" s="142"/>
      <c r="EV89" s="143"/>
      <c r="EW89" s="141"/>
      <c r="EX89" s="142"/>
      <c r="EY89" s="142"/>
      <c r="EZ89" s="142"/>
      <c r="FA89" s="142"/>
      <c r="FB89" s="142"/>
      <c r="FC89" s="142"/>
      <c r="FD89" s="142"/>
      <c r="FE89" s="142"/>
      <c r="FF89" s="143"/>
    </row>
    <row r="90" spans="1:162" s="140" customFormat="1" ht="54" customHeight="1" x14ac:dyDescent="0.25">
      <c r="A90" s="331" t="s">
        <v>244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3"/>
      <c r="O90" s="166" t="s">
        <v>342</v>
      </c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8"/>
      <c r="AB90" s="166" t="s">
        <v>129</v>
      </c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8"/>
      <c r="AN90" s="166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8"/>
      <c r="AZ90" s="166" t="s">
        <v>84</v>
      </c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8"/>
      <c r="BL90" s="166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8"/>
      <c r="BX90" s="141" t="s">
        <v>89</v>
      </c>
      <c r="BY90" s="142"/>
      <c r="BZ90" s="142"/>
      <c r="CA90" s="142"/>
      <c r="CB90" s="142"/>
      <c r="CC90" s="142"/>
      <c r="CD90" s="142"/>
      <c r="CE90" s="142"/>
      <c r="CF90" s="142"/>
      <c r="CG90" s="142"/>
      <c r="CH90" s="143"/>
      <c r="CI90" s="141" t="s">
        <v>174</v>
      </c>
      <c r="CJ90" s="142"/>
      <c r="CK90" s="142"/>
      <c r="CL90" s="142"/>
      <c r="CM90" s="142"/>
      <c r="CN90" s="142"/>
      <c r="CO90" s="142"/>
      <c r="CP90" s="142"/>
      <c r="CQ90" s="142"/>
      <c r="CR90" s="143"/>
      <c r="CS90" s="144" t="s">
        <v>175</v>
      </c>
      <c r="CT90" s="145"/>
      <c r="CU90" s="145"/>
      <c r="CV90" s="145"/>
      <c r="CW90" s="145"/>
      <c r="CX90" s="146"/>
      <c r="CY90" s="141">
        <v>25840</v>
      </c>
      <c r="CZ90" s="142"/>
      <c r="DA90" s="142"/>
      <c r="DB90" s="142"/>
      <c r="DC90" s="142"/>
      <c r="DD90" s="142"/>
      <c r="DE90" s="142"/>
      <c r="DF90" s="142"/>
      <c r="DG90" s="142"/>
      <c r="DH90" s="143"/>
      <c r="DI90" s="141">
        <v>29920</v>
      </c>
      <c r="DJ90" s="142"/>
      <c r="DK90" s="142"/>
      <c r="DL90" s="142"/>
      <c r="DM90" s="142"/>
      <c r="DN90" s="142"/>
      <c r="DO90" s="142"/>
      <c r="DP90" s="142"/>
      <c r="DQ90" s="142"/>
      <c r="DR90" s="143"/>
      <c r="DS90" s="141">
        <v>29920</v>
      </c>
      <c r="DT90" s="142"/>
      <c r="DU90" s="142"/>
      <c r="DV90" s="142"/>
      <c r="DW90" s="142"/>
      <c r="DX90" s="142"/>
      <c r="DY90" s="142"/>
      <c r="DZ90" s="142"/>
      <c r="EA90" s="142"/>
      <c r="EB90" s="143"/>
      <c r="EC90" s="141"/>
      <c r="ED90" s="142"/>
      <c r="EE90" s="142"/>
      <c r="EF90" s="142"/>
      <c r="EG90" s="142"/>
      <c r="EH90" s="142"/>
      <c r="EI90" s="142"/>
      <c r="EJ90" s="142"/>
      <c r="EK90" s="142"/>
      <c r="EL90" s="143"/>
      <c r="EM90" s="141"/>
      <c r="EN90" s="142"/>
      <c r="EO90" s="142"/>
      <c r="EP90" s="142"/>
      <c r="EQ90" s="142"/>
      <c r="ER90" s="142"/>
      <c r="ES90" s="142"/>
      <c r="ET90" s="142"/>
      <c r="EU90" s="142"/>
      <c r="EV90" s="143"/>
      <c r="EW90" s="141"/>
      <c r="EX90" s="142"/>
      <c r="EY90" s="142"/>
      <c r="EZ90" s="142"/>
      <c r="FA90" s="142"/>
      <c r="FB90" s="142"/>
      <c r="FC90" s="142"/>
      <c r="FD90" s="142"/>
      <c r="FE90" s="142"/>
      <c r="FF90" s="143"/>
    </row>
    <row r="91" spans="1:162" s="140" customFormat="1" ht="60.75" customHeight="1" x14ac:dyDescent="0.25">
      <c r="A91" s="331" t="s">
        <v>244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3"/>
      <c r="O91" s="166" t="s">
        <v>241</v>
      </c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8"/>
      <c r="AB91" s="166" t="s">
        <v>129</v>
      </c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8"/>
      <c r="AN91" s="166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8"/>
      <c r="AZ91" s="166" t="s">
        <v>84</v>
      </c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8"/>
      <c r="BL91" s="166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8"/>
      <c r="BX91" s="141" t="s">
        <v>89</v>
      </c>
      <c r="BY91" s="142"/>
      <c r="BZ91" s="142"/>
      <c r="CA91" s="142"/>
      <c r="CB91" s="142"/>
      <c r="CC91" s="142"/>
      <c r="CD91" s="142"/>
      <c r="CE91" s="142"/>
      <c r="CF91" s="142"/>
      <c r="CG91" s="142"/>
      <c r="CH91" s="143"/>
      <c r="CI91" s="141" t="s">
        <v>174</v>
      </c>
      <c r="CJ91" s="142"/>
      <c r="CK91" s="142"/>
      <c r="CL91" s="142"/>
      <c r="CM91" s="142"/>
      <c r="CN91" s="142"/>
      <c r="CO91" s="142"/>
      <c r="CP91" s="142"/>
      <c r="CQ91" s="142"/>
      <c r="CR91" s="143"/>
      <c r="CS91" s="144" t="s">
        <v>175</v>
      </c>
      <c r="CT91" s="145"/>
      <c r="CU91" s="145"/>
      <c r="CV91" s="145"/>
      <c r="CW91" s="145"/>
      <c r="CX91" s="146"/>
      <c r="CY91" s="141">
        <v>10880</v>
      </c>
      <c r="CZ91" s="142"/>
      <c r="DA91" s="142"/>
      <c r="DB91" s="142"/>
      <c r="DC91" s="142"/>
      <c r="DD91" s="142"/>
      <c r="DE91" s="142"/>
      <c r="DF91" s="142"/>
      <c r="DG91" s="142"/>
      <c r="DH91" s="143"/>
      <c r="DI91" s="141">
        <v>21760</v>
      </c>
      <c r="DJ91" s="142"/>
      <c r="DK91" s="142"/>
      <c r="DL91" s="142"/>
      <c r="DM91" s="142"/>
      <c r="DN91" s="142"/>
      <c r="DO91" s="142"/>
      <c r="DP91" s="142"/>
      <c r="DQ91" s="142"/>
      <c r="DR91" s="143"/>
      <c r="DS91" s="141">
        <v>29920</v>
      </c>
      <c r="DT91" s="142"/>
      <c r="DU91" s="142"/>
      <c r="DV91" s="142"/>
      <c r="DW91" s="142"/>
      <c r="DX91" s="142"/>
      <c r="DY91" s="142"/>
      <c r="DZ91" s="142"/>
      <c r="EA91" s="142"/>
      <c r="EB91" s="143"/>
      <c r="EC91" s="141"/>
      <c r="ED91" s="142"/>
      <c r="EE91" s="142"/>
      <c r="EF91" s="142"/>
      <c r="EG91" s="142"/>
      <c r="EH91" s="142"/>
      <c r="EI91" s="142"/>
      <c r="EJ91" s="142"/>
      <c r="EK91" s="142"/>
      <c r="EL91" s="143"/>
      <c r="EM91" s="141"/>
      <c r="EN91" s="142"/>
      <c r="EO91" s="142"/>
      <c r="EP91" s="142"/>
      <c r="EQ91" s="142"/>
      <c r="ER91" s="142"/>
      <c r="ES91" s="142"/>
      <c r="ET91" s="142"/>
      <c r="EU91" s="142"/>
      <c r="EV91" s="143"/>
      <c r="EW91" s="141"/>
      <c r="EX91" s="142"/>
      <c r="EY91" s="142"/>
      <c r="EZ91" s="142"/>
      <c r="FA91" s="142"/>
      <c r="FB91" s="142"/>
      <c r="FC91" s="142"/>
      <c r="FD91" s="142"/>
      <c r="FE91" s="142"/>
      <c r="FF91" s="143"/>
    </row>
    <row r="92" spans="1:162" s="140" customFormat="1" ht="54" customHeight="1" x14ac:dyDescent="0.25">
      <c r="A92" s="360" t="s">
        <v>244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2"/>
      <c r="O92" s="166" t="s">
        <v>243</v>
      </c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8"/>
      <c r="AB92" s="166" t="s">
        <v>129</v>
      </c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8"/>
      <c r="AN92" s="166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8"/>
      <c r="AZ92" s="141" t="s">
        <v>234</v>
      </c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3"/>
      <c r="BL92" s="166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8"/>
      <c r="BX92" s="141" t="s">
        <v>89</v>
      </c>
      <c r="BY92" s="142"/>
      <c r="BZ92" s="142"/>
      <c r="CA92" s="142"/>
      <c r="CB92" s="142"/>
      <c r="CC92" s="142"/>
      <c r="CD92" s="142"/>
      <c r="CE92" s="142"/>
      <c r="CF92" s="142"/>
      <c r="CG92" s="142"/>
      <c r="CH92" s="143"/>
      <c r="CI92" s="141" t="s">
        <v>174</v>
      </c>
      <c r="CJ92" s="142"/>
      <c r="CK92" s="142"/>
      <c r="CL92" s="142"/>
      <c r="CM92" s="142"/>
      <c r="CN92" s="142"/>
      <c r="CO92" s="142"/>
      <c r="CP92" s="142"/>
      <c r="CQ92" s="142"/>
      <c r="CR92" s="143"/>
      <c r="CS92" s="144" t="s">
        <v>175</v>
      </c>
      <c r="CT92" s="145"/>
      <c r="CU92" s="145"/>
      <c r="CV92" s="145"/>
      <c r="CW92" s="145"/>
      <c r="CX92" s="146"/>
      <c r="CY92" s="141">
        <v>864</v>
      </c>
      <c r="CZ92" s="142"/>
      <c r="DA92" s="142"/>
      <c r="DB92" s="142"/>
      <c r="DC92" s="142"/>
      <c r="DD92" s="142"/>
      <c r="DE92" s="142"/>
      <c r="DF92" s="142"/>
      <c r="DG92" s="142"/>
      <c r="DH92" s="143"/>
      <c r="DI92" s="141">
        <v>2160</v>
      </c>
      <c r="DJ92" s="142"/>
      <c r="DK92" s="142"/>
      <c r="DL92" s="142"/>
      <c r="DM92" s="142"/>
      <c r="DN92" s="142"/>
      <c r="DO92" s="142"/>
      <c r="DP92" s="142"/>
      <c r="DQ92" s="142"/>
      <c r="DR92" s="143"/>
      <c r="DS92" s="141">
        <v>2160</v>
      </c>
      <c r="DT92" s="142"/>
      <c r="DU92" s="142"/>
      <c r="DV92" s="142"/>
      <c r="DW92" s="142"/>
      <c r="DX92" s="142"/>
      <c r="DY92" s="142"/>
      <c r="DZ92" s="142"/>
      <c r="EA92" s="142"/>
      <c r="EB92" s="143"/>
      <c r="EC92" s="141"/>
      <c r="ED92" s="142"/>
      <c r="EE92" s="142"/>
      <c r="EF92" s="142"/>
      <c r="EG92" s="142"/>
      <c r="EH92" s="142"/>
      <c r="EI92" s="142"/>
      <c r="EJ92" s="142"/>
      <c r="EK92" s="142"/>
      <c r="EL92" s="143"/>
      <c r="EM92" s="141"/>
      <c r="EN92" s="142"/>
      <c r="EO92" s="142"/>
      <c r="EP92" s="142"/>
      <c r="EQ92" s="142"/>
      <c r="ER92" s="142"/>
      <c r="ES92" s="142"/>
      <c r="ET92" s="142"/>
      <c r="EU92" s="142"/>
      <c r="EV92" s="143"/>
      <c r="EW92" s="141"/>
      <c r="EX92" s="142"/>
      <c r="EY92" s="142"/>
      <c r="EZ92" s="142"/>
      <c r="FA92" s="142"/>
      <c r="FB92" s="142"/>
      <c r="FC92" s="142"/>
      <c r="FD92" s="142"/>
      <c r="FE92" s="142"/>
      <c r="FF92" s="143"/>
    </row>
    <row r="93" spans="1:162" s="10" customFormat="1" ht="54.75" customHeight="1" x14ac:dyDescent="0.25">
      <c r="A93" s="345" t="s">
        <v>233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58" t="s">
        <v>370</v>
      </c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244" t="s">
        <v>83</v>
      </c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 t="s">
        <v>234</v>
      </c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 t="s">
        <v>89</v>
      </c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 t="s">
        <v>174</v>
      </c>
      <c r="CJ93" s="244"/>
      <c r="CK93" s="244"/>
      <c r="CL93" s="244"/>
      <c r="CM93" s="244"/>
      <c r="CN93" s="244"/>
      <c r="CO93" s="244"/>
      <c r="CP93" s="244"/>
      <c r="CQ93" s="244"/>
      <c r="CR93" s="244"/>
      <c r="CS93" s="345" t="s">
        <v>175</v>
      </c>
      <c r="CT93" s="345"/>
      <c r="CU93" s="345"/>
      <c r="CV93" s="345"/>
      <c r="CW93" s="345"/>
      <c r="CX93" s="345"/>
      <c r="CY93" s="244">
        <v>5616</v>
      </c>
      <c r="CZ93" s="244"/>
      <c r="DA93" s="244"/>
      <c r="DB93" s="244"/>
      <c r="DC93" s="244"/>
      <c r="DD93" s="244"/>
      <c r="DE93" s="244"/>
      <c r="DF93" s="244"/>
      <c r="DG93" s="244"/>
      <c r="DH93" s="244"/>
      <c r="DI93" s="244">
        <v>0</v>
      </c>
      <c r="DJ93" s="244"/>
      <c r="DK93" s="244"/>
      <c r="DL93" s="244"/>
      <c r="DM93" s="244"/>
      <c r="DN93" s="244"/>
      <c r="DO93" s="244"/>
      <c r="DP93" s="244"/>
      <c r="DQ93" s="244"/>
      <c r="DR93" s="244"/>
      <c r="DS93" s="244">
        <v>0</v>
      </c>
      <c r="DT93" s="244"/>
      <c r="DU93" s="244"/>
      <c r="DV93" s="244"/>
      <c r="DW93" s="244"/>
      <c r="DX93" s="244"/>
      <c r="DY93" s="244"/>
      <c r="DZ93" s="244"/>
      <c r="EA93" s="244"/>
      <c r="EB93" s="244"/>
      <c r="EC93" s="244"/>
      <c r="ED93" s="244"/>
      <c r="EE93" s="244"/>
      <c r="EF93" s="244"/>
      <c r="EG93" s="244"/>
      <c r="EH93" s="244"/>
      <c r="EI93" s="244"/>
      <c r="EJ93" s="244"/>
      <c r="EK93" s="244"/>
      <c r="EL93" s="244"/>
      <c r="EM93" s="244"/>
      <c r="EN93" s="244"/>
      <c r="EO93" s="244"/>
      <c r="EP93" s="244"/>
      <c r="EQ93" s="244"/>
      <c r="ER93" s="244"/>
      <c r="ES93" s="244"/>
      <c r="ET93" s="244"/>
      <c r="EU93" s="244"/>
      <c r="EV93" s="244"/>
      <c r="EW93" s="244"/>
      <c r="EX93" s="244"/>
      <c r="EY93" s="244"/>
      <c r="EZ93" s="244"/>
      <c r="FA93" s="244"/>
      <c r="FB93" s="244"/>
      <c r="FC93" s="244"/>
      <c r="FD93" s="244"/>
      <c r="FE93" s="244"/>
      <c r="FF93" s="244"/>
    </row>
    <row r="94" spans="1:162" s="10" customFormat="1" ht="53.25" customHeight="1" x14ac:dyDescent="0.25">
      <c r="A94" s="348" t="s">
        <v>244</v>
      </c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244" t="s">
        <v>371</v>
      </c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 t="s">
        <v>83</v>
      </c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 t="s">
        <v>234</v>
      </c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 t="s">
        <v>89</v>
      </c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 t="s">
        <v>174</v>
      </c>
      <c r="CJ94" s="244"/>
      <c r="CK94" s="244"/>
      <c r="CL94" s="244"/>
      <c r="CM94" s="244"/>
      <c r="CN94" s="244"/>
      <c r="CO94" s="244"/>
      <c r="CP94" s="244"/>
      <c r="CQ94" s="244"/>
      <c r="CR94" s="244"/>
      <c r="CS94" s="345" t="s">
        <v>175</v>
      </c>
      <c r="CT94" s="345"/>
      <c r="CU94" s="345"/>
      <c r="CV94" s="345"/>
      <c r="CW94" s="345"/>
      <c r="CX94" s="345"/>
      <c r="CY94" s="244">
        <v>2438</v>
      </c>
      <c r="CZ94" s="244"/>
      <c r="DA94" s="244"/>
      <c r="DB94" s="244"/>
      <c r="DC94" s="244"/>
      <c r="DD94" s="244"/>
      <c r="DE94" s="244"/>
      <c r="DF94" s="244"/>
      <c r="DG94" s="244"/>
      <c r="DH94" s="244"/>
      <c r="DI94" s="244">
        <v>6426</v>
      </c>
      <c r="DJ94" s="244"/>
      <c r="DK94" s="244"/>
      <c r="DL94" s="244"/>
      <c r="DM94" s="244"/>
      <c r="DN94" s="244"/>
      <c r="DO94" s="244"/>
      <c r="DP94" s="244"/>
      <c r="DQ94" s="244"/>
      <c r="DR94" s="244"/>
      <c r="DS94" s="244">
        <v>6426</v>
      </c>
      <c r="DT94" s="244"/>
      <c r="DU94" s="244"/>
      <c r="DV94" s="244"/>
      <c r="DW94" s="244"/>
      <c r="DX94" s="244"/>
      <c r="DY94" s="244"/>
      <c r="DZ94" s="244"/>
      <c r="EA94" s="244"/>
      <c r="EB94" s="244"/>
      <c r="EC94" s="244"/>
      <c r="ED94" s="244"/>
      <c r="EE94" s="244"/>
      <c r="EF94" s="244"/>
      <c r="EG94" s="244"/>
      <c r="EH94" s="244"/>
      <c r="EI94" s="244"/>
      <c r="EJ94" s="244"/>
      <c r="EK94" s="244"/>
      <c r="EL94" s="244"/>
      <c r="EM94" s="244"/>
      <c r="EN94" s="244"/>
      <c r="EO94" s="244"/>
      <c r="EP94" s="244"/>
      <c r="EQ94" s="244"/>
      <c r="ER94" s="244"/>
      <c r="ES94" s="244"/>
      <c r="ET94" s="244"/>
      <c r="EU94" s="244"/>
      <c r="EV94" s="244"/>
      <c r="EW94" s="244"/>
      <c r="EX94" s="244"/>
      <c r="EY94" s="244"/>
      <c r="EZ94" s="244"/>
      <c r="FA94" s="244"/>
      <c r="FB94" s="244"/>
      <c r="FC94" s="244"/>
      <c r="FD94" s="244"/>
      <c r="FE94" s="244"/>
      <c r="FF94" s="244"/>
    </row>
    <row r="95" spans="1:162" s="10" customFormat="1" ht="54.75" customHeight="1" x14ac:dyDescent="0.25">
      <c r="A95" s="348" t="s">
        <v>244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244" t="s">
        <v>372</v>
      </c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 t="s">
        <v>83</v>
      </c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 t="s">
        <v>234</v>
      </c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 t="s">
        <v>89</v>
      </c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 t="s">
        <v>174</v>
      </c>
      <c r="CJ95" s="244"/>
      <c r="CK95" s="244"/>
      <c r="CL95" s="244"/>
      <c r="CM95" s="244"/>
      <c r="CN95" s="244"/>
      <c r="CO95" s="244"/>
      <c r="CP95" s="244"/>
      <c r="CQ95" s="244"/>
      <c r="CR95" s="244"/>
      <c r="CS95" s="345" t="s">
        <v>175</v>
      </c>
      <c r="CT95" s="345"/>
      <c r="CU95" s="345"/>
      <c r="CV95" s="345"/>
      <c r="CW95" s="345"/>
      <c r="CX95" s="345"/>
      <c r="CY95" s="244">
        <v>2438</v>
      </c>
      <c r="CZ95" s="244"/>
      <c r="DA95" s="244"/>
      <c r="DB95" s="244"/>
      <c r="DC95" s="244"/>
      <c r="DD95" s="244"/>
      <c r="DE95" s="244"/>
      <c r="DF95" s="244"/>
      <c r="DG95" s="244"/>
      <c r="DH95" s="244"/>
      <c r="DI95" s="244">
        <v>6426</v>
      </c>
      <c r="DJ95" s="244"/>
      <c r="DK95" s="244"/>
      <c r="DL95" s="244"/>
      <c r="DM95" s="244"/>
      <c r="DN95" s="244"/>
      <c r="DO95" s="244"/>
      <c r="DP95" s="244"/>
      <c r="DQ95" s="244"/>
      <c r="DR95" s="244"/>
      <c r="DS95" s="244">
        <v>6426</v>
      </c>
      <c r="DT95" s="244"/>
      <c r="DU95" s="244"/>
      <c r="DV95" s="244"/>
      <c r="DW95" s="244"/>
      <c r="DX95" s="244"/>
      <c r="DY95" s="244"/>
      <c r="DZ95" s="244"/>
      <c r="EA95" s="244"/>
      <c r="EB95" s="244"/>
      <c r="EC95" s="244"/>
      <c r="ED95" s="244"/>
      <c r="EE95" s="244"/>
      <c r="EF95" s="244"/>
      <c r="EG95" s="244"/>
      <c r="EH95" s="244"/>
      <c r="EI95" s="244"/>
      <c r="EJ95" s="244"/>
      <c r="EK95" s="244"/>
      <c r="EL95" s="244"/>
      <c r="EM95" s="244"/>
      <c r="EN95" s="244"/>
      <c r="EO95" s="244"/>
      <c r="EP95" s="244"/>
      <c r="EQ95" s="244"/>
      <c r="ER95" s="244"/>
      <c r="ES95" s="244"/>
      <c r="ET95" s="244"/>
      <c r="EU95" s="244"/>
      <c r="EV95" s="244"/>
      <c r="EW95" s="244"/>
      <c r="EX95" s="244"/>
      <c r="EY95" s="244"/>
      <c r="EZ95" s="244"/>
      <c r="FA95" s="244"/>
      <c r="FB95" s="244"/>
      <c r="FC95" s="244"/>
      <c r="FD95" s="244"/>
      <c r="FE95" s="244"/>
      <c r="FF95" s="244"/>
    </row>
    <row r="96" spans="1:162" ht="54" customHeight="1" x14ac:dyDescent="0.25">
      <c r="A96" s="348" t="s">
        <v>244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244" t="s">
        <v>369</v>
      </c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 t="s">
        <v>83</v>
      </c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 t="s">
        <v>234</v>
      </c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244" t="s">
        <v>89</v>
      </c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 t="s">
        <v>174</v>
      </c>
      <c r="CJ96" s="244"/>
      <c r="CK96" s="244"/>
      <c r="CL96" s="244"/>
      <c r="CM96" s="244"/>
      <c r="CN96" s="244"/>
      <c r="CO96" s="244"/>
      <c r="CP96" s="244"/>
      <c r="CQ96" s="244"/>
      <c r="CR96" s="244"/>
      <c r="CS96" s="345" t="s">
        <v>175</v>
      </c>
      <c r="CT96" s="345"/>
      <c r="CU96" s="345"/>
      <c r="CV96" s="345"/>
      <c r="CW96" s="345"/>
      <c r="CX96" s="345"/>
      <c r="CY96" s="244">
        <v>2438</v>
      </c>
      <c r="CZ96" s="244"/>
      <c r="DA96" s="244"/>
      <c r="DB96" s="244"/>
      <c r="DC96" s="244"/>
      <c r="DD96" s="244"/>
      <c r="DE96" s="244"/>
      <c r="DF96" s="244"/>
      <c r="DG96" s="244"/>
      <c r="DH96" s="244"/>
      <c r="DI96" s="244">
        <v>6426</v>
      </c>
      <c r="DJ96" s="244"/>
      <c r="DK96" s="244"/>
      <c r="DL96" s="244"/>
      <c r="DM96" s="244"/>
      <c r="DN96" s="244"/>
      <c r="DO96" s="244"/>
      <c r="DP96" s="244"/>
      <c r="DQ96" s="244"/>
      <c r="DR96" s="244"/>
      <c r="DS96" s="244">
        <v>6426</v>
      </c>
      <c r="DT96" s="244"/>
      <c r="DU96" s="244"/>
      <c r="DV96" s="244"/>
      <c r="DW96" s="244"/>
      <c r="DX96" s="244"/>
      <c r="DY96" s="244"/>
      <c r="DZ96" s="244"/>
      <c r="EA96" s="244"/>
      <c r="EB96" s="244"/>
      <c r="EC96" s="244"/>
      <c r="ED96" s="244"/>
      <c r="EE96" s="244"/>
      <c r="EF96" s="244"/>
      <c r="EG96" s="244"/>
      <c r="EH96" s="244"/>
      <c r="EI96" s="244"/>
      <c r="EJ96" s="244"/>
      <c r="EK96" s="244"/>
      <c r="EL96" s="244"/>
      <c r="EM96" s="244"/>
      <c r="EN96" s="244"/>
      <c r="EO96" s="244"/>
      <c r="EP96" s="244"/>
      <c r="EQ96" s="244"/>
      <c r="ER96" s="244"/>
      <c r="ES96" s="244"/>
      <c r="ET96" s="244"/>
      <c r="EU96" s="244"/>
      <c r="EV96" s="244"/>
      <c r="EW96" s="244"/>
      <c r="EX96" s="244"/>
      <c r="EY96" s="244"/>
      <c r="EZ96" s="244"/>
      <c r="FA96" s="244"/>
      <c r="FB96" s="244"/>
      <c r="FC96" s="244"/>
      <c r="FD96" s="244"/>
      <c r="FE96" s="244"/>
      <c r="FF96" s="244"/>
    </row>
    <row r="97" spans="1:162" ht="12" customHeight="1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</row>
    <row r="98" spans="1:162" ht="12" customHeight="1" x14ac:dyDescent="0.25">
      <c r="A98" s="140" t="s">
        <v>47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</row>
    <row r="99" spans="1:162" ht="12" customHeight="1" x14ac:dyDescent="0.25">
      <c r="A99" s="140" t="s">
        <v>42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7">
        <v>0.1</v>
      </c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9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</row>
    <row r="100" spans="1:162" ht="12" customHeight="1" x14ac:dyDescent="0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</row>
    <row r="101" spans="1:162" ht="12" customHeight="1" x14ac:dyDescent="0.25">
      <c r="A101" s="140" t="s">
        <v>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</row>
    <row r="102" spans="1:162" ht="12" customHeight="1" x14ac:dyDescent="0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</row>
    <row r="103" spans="1:162" ht="12" customHeight="1" x14ac:dyDescent="0.25">
      <c r="A103" s="320" t="s">
        <v>56</v>
      </c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 s="321"/>
      <c r="BF103" s="321"/>
      <c r="BG103" s="321"/>
      <c r="BH103" s="321"/>
      <c r="BI103" s="321"/>
      <c r="BJ103" s="321"/>
      <c r="BK103" s="321"/>
      <c r="BL103" s="321"/>
      <c r="BM103" s="321"/>
      <c r="BN103" s="321"/>
      <c r="BO103" s="321"/>
      <c r="BP103" s="321"/>
      <c r="BQ103" s="321"/>
      <c r="BR103" s="321"/>
      <c r="BS103" s="321"/>
      <c r="BT103" s="321"/>
      <c r="BU103" s="321"/>
      <c r="BV103" s="321"/>
      <c r="BW103" s="321"/>
      <c r="BX103" s="321"/>
      <c r="BY103" s="321"/>
      <c r="BZ103" s="321"/>
      <c r="CA103" s="321"/>
      <c r="CB103" s="321"/>
      <c r="CC103" s="321"/>
      <c r="CD103" s="321"/>
      <c r="CE103" s="321"/>
      <c r="CF103" s="321"/>
      <c r="CG103" s="321"/>
      <c r="CH103" s="321"/>
      <c r="CI103" s="321"/>
      <c r="CJ103" s="321"/>
      <c r="CK103" s="321"/>
      <c r="CL103" s="321"/>
      <c r="CM103" s="321"/>
      <c r="CN103" s="321"/>
      <c r="CO103" s="321"/>
      <c r="CP103" s="321"/>
      <c r="CQ103" s="321"/>
      <c r="CR103" s="321"/>
      <c r="CS103" s="321"/>
      <c r="CT103" s="321"/>
      <c r="CU103" s="321"/>
      <c r="CV103" s="321"/>
      <c r="CW103" s="321"/>
      <c r="CX103" s="321"/>
      <c r="CY103" s="321"/>
      <c r="CZ103" s="321"/>
      <c r="DA103" s="321"/>
      <c r="DB103" s="321"/>
      <c r="DC103" s="321"/>
      <c r="DD103" s="321"/>
      <c r="DE103" s="321"/>
      <c r="DF103" s="321"/>
      <c r="DG103" s="321"/>
      <c r="DH103" s="321"/>
      <c r="DI103" s="321"/>
      <c r="DJ103" s="321"/>
      <c r="DK103" s="321"/>
      <c r="DL103" s="321"/>
      <c r="DM103" s="321"/>
      <c r="DN103" s="321"/>
      <c r="DO103" s="321"/>
      <c r="DP103" s="321"/>
      <c r="DQ103" s="321"/>
      <c r="DR103" s="321"/>
      <c r="DS103" s="321"/>
      <c r="DT103" s="321"/>
      <c r="DU103" s="321"/>
      <c r="DV103" s="321"/>
      <c r="DW103" s="321"/>
      <c r="DX103" s="321"/>
      <c r="DY103" s="321"/>
      <c r="DZ103" s="321"/>
      <c r="EA103" s="321"/>
      <c r="EB103" s="321"/>
      <c r="EC103" s="321"/>
      <c r="ED103" s="321"/>
      <c r="EE103" s="321"/>
      <c r="EF103" s="321"/>
      <c r="EG103" s="321"/>
      <c r="EH103" s="321"/>
      <c r="EI103" s="321"/>
      <c r="EJ103" s="321"/>
      <c r="EK103" s="321"/>
      <c r="EL103" s="321"/>
      <c r="EM103" s="321"/>
      <c r="EN103" s="321"/>
      <c r="EO103" s="321"/>
      <c r="EP103" s="321"/>
      <c r="EQ103" s="321"/>
      <c r="ER103" s="321"/>
      <c r="ES103" s="321"/>
      <c r="ET103" s="321"/>
      <c r="EU103" s="321"/>
      <c r="EV103" s="321"/>
      <c r="EW103" s="321"/>
      <c r="EX103" s="321"/>
      <c r="EY103" s="321"/>
      <c r="EZ103" s="321"/>
      <c r="FA103" s="321"/>
      <c r="FB103" s="321"/>
      <c r="FC103" s="321"/>
      <c r="FD103" s="321"/>
      <c r="FE103" s="322"/>
    </row>
    <row r="104" spans="1:162" ht="12" customHeight="1" x14ac:dyDescent="0.25">
      <c r="A104" s="265" t="s">
        <v>49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7"/>
      <c r="V104" s="265" t="s">
        <v>50</v>
      </c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7"/>
      <c r="AQ104" s="265" t="s">
        <v>51</v>
      </c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7"/>
      <c r="BI104" s="265" t="s">
        <v>52</v>
      </c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7"/>
      <c r="CC104" s="265" t="s">
        <v>53</v>
      </c>
      <c r="CD104" s="266"/>
      <c r="CE104" s="266"/>
      <c r="CF104" s="266"/>
      <c r="CG104" s="266"/>
      <c r="CH104" s="266"/>
      <c r="CI104" s="266"/>
      <c r="CJ104" s="266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6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266"/>
      <c r="DJ104" s="266"/>
      <c r="DK104" s="266"/>
      <c r="DL104" s="266"/>
      <c r="DM104" s="266"/>
      <c r="DN104" s="266"/>
      <c r="DO104" s="266"/>
      <c r="DP104" s="266"/>
      <c r="DQ104" s="266"/>
      <c r="DR104" s="266"/>
      <c r="DS104" s="266"/>
      <c r="DT104" s="266"/>
      <c r="DU104" s="266"/>
      <c r="DV104" s="266"/>
      <c r="DW104" s="266"/>
      <c r="DX104" s="266"/>
      <c r="DY104" s="266"/>
      <c r="DZ104" s="266"/>
      <c r="EA104" s="266"/>
      <c r="EB104" s="266"/>
      <c r="EC104" s="266"/>
      <c r="ED104" s="266"/>
      <c r="EE104" s="266"/>
      <c r="EF104" s="266"/>
      <c r="EG104" s="266"/>
      <c r="EH104" s="266"/>
      <c r="EI104" s="266"/>
      <c r="EJ104" s="266"/>
      <c r="EK104" s="266"/>
      <c r="EL104" s="266"/>
      <c r="EM104" s="266"/>
      <c r="EN104" s="266"/>
      <c r="EO104" s="266"/>
      <c r="EP104" s="266"/>
      <c r="EQ104" s="266"/>
      <c r="ER104" s="266"/>
      <c r="ES104" s="266"/>
      <c r="ET104" s="266"/>
      <c r="EU104" s="266"/>
      <c r="EV104" s="266"/>
      <c r="EW104" s="266"/>
      <c r="EX104" s="266"/>
      <c r="EY104" s="266"/>
      <c r="EZ104" s="266"/>
      <c r="FA104" s="266"/>
      <c r="FB104" s="266"/>
      <c r="FC104" s="266"/>
      <c r="FD104" s="266"/>
      <c r="FE104" s="267"/>
    </row>
    <row r="105" spans="1:162" ht="12" customHeight="1" x14ac:dyDescent="0.25">
      <c r="A105" s="355">
        <v>1</v>
      </c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7"/>
      <c r="V105" s="355">
        <v>2</v>
      </c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7"/>
      <c r="AQ105" s="273" t="s">
        <v>54</v>
      </c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5"/>
      <c r="BI105" s="273" t="s">
        <v>55</v>
      </c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5"/>
      <c r="CC105" s="355">
        <v>5</v>
      </c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6"/>
      <c r="DQ105" s="356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6"/>
      <c r="EG105" s="356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6"/>
      <c r="EX105" s="356"/>
      <c r="EY105" s="356"/>
      <c r="EZ105" s="356"/>
      <c r="FA105" s="356"/>
      <c r="FB105" s="356"/>
      <c r="FC105" s="356"/>
      <c r="FD105" s="356"/>
      <c r="FE105" s="357"/>
    </row>
    <row r="106" spans="1:162" ht="52.5" customHeight="1" x14ac:dyDescent="0.25">
      <c r="A106" s="265" t="s">
        <v>100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7"/>
      <c r="V106" s="265" t="s">
        <v>101</v>
      </c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7"/>
      <c r="AQ106" s="253" t="s">
        <v>102</v>
      </c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5"/>
      <c r="BI106" s="253" t="s">
        <v>103</v>
      </c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5"/>
      <c r="CC106" s="352" t="s">
        <v>104</v>
      </c>
      <c r="CD106" s="353"/>
      <c r="CE106" s="353"/>
      <c r="CF106" s="353"/>
      <c r="CG106" s="353"/>
      <c r="CH106" s="353"/>
      <c r="CI106" s="353"/>
      <c r="CJ106" s="353"/>
      <c r="CK106" s="353"/>
      <c r="CL106" s="353"/>
      <c r="CM106" s="353"/>
      <c r="CN106" s="353"/>
      <c r="CO106" s="353"/>
      <c r="CP106" s="353"/>
      <c r="CQ106" s="353"/>
      <c r="CR106" s="353"/>
      <c r="CS106" s="353"/>
      <c r="CT106" s="353"/>
      <c r="CU106" s="353"/>
      <c r="CV106" s="353"/>
      <c r="CW106" s="353"/>
      <c r="CX106" s="353"/>
      <c r="CY106" s="353"/>
      <c r="CZ106" s="353"/>
      <c r="DA106" s="353"/>
      <c r="DB106" s="353"/>
      <c r="DC106" s="353"/>
      <c r="DD106" s="353"/>
      <c r="DE106" s="353"/>
      <c r="DF106" s="353"/>
      <c r="DG106" s="353"/>
      <c r="DH106" s="353"/>
      <c r="DI106" s="353"/>
      <c r="DJ106" s="353"/>
      <c r="DK106" s="353"/>
      <c r="DL106" s="353"/>
      <c r="DM106" s="353"/>
      <c r="DN106" s="353"/>
      <c r="DO106" s="353"/>
      <c r="DP106" s="353"/>
      <c r="DQ106" s="353"/>
      <c r="DR106" s="353"/>
      <c r="DS106" s="353"/>
      <c r="DT106" s="353"/>
      <c r="DU106" s="353"/>
      <c r="DV106" s="353"/>
      <c r="DW106" s="353"/>
      <c r="DX106" s="353"/>
      <c r="DY106" s="353"/>
      <c r="DZ106" s="353"/>
      <c r="EA106" s="353"/>
      <c r="EB106" s="353"/>
      <c r="EC106" s="353"/>
      <c r="ED106" s="353"/>
      <c r="EE106" s="353"/>
      <c r="EF106" s="353"/>
      <c r="EG106" s="353"/>
      <c r="EH106" s="353"/>
      <c r="EI106" s="353"/>
      <c r="EJ106" s="353"/>
      <c r="EK106" s="353"/>
      <c r="EL106" s="353"/>
      <c r="EM106" s="353"/>
      <c r="EN106" s="353"/>
      <c r="EO106" s="353"/>
      <c r="EP106" s="353"/>
      <c r="EQ106" s="353"/>
      <c r="ER106" s="353"/>
      <c r="ES106" s="353"/>
      <c r="ET106" s="353"/>
      <c r="EU106" s="353"/>
      <c r="EV106" s="353"/>
      <c r="EW106" s="353"/>
      <c r="EX106" s="353"/>
      <c r="EY106" s="353"/>
      <c r="EZ106" s="353"/>
      <c r="FA106" s="353"/>
      <c r="FB106" s="353"/>
      <c r="FC106" s="353"/>
      <c r="FD106" s="353"/>
      <c r="FE106" s="354"/>
    </row>
    <row r="107" spans="1:162" ht="12" customHeight="1" x14ac:dyDescent="0.25">
      <c r="A107" s="265" t="s">
        <v>100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7"/>
      <c r="V107" s="265" t="s">
        <v>101</v>
      </c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7"/>
      <c r="AQ107" s="253" t="s">
        <v>111</v>
      </c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5"/>
      <c r="BI107" s="253" t="s">
        <v>112</v>
      </c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54"/>
      <c r="BV107" s="254"/>
      <c r="BW107" s="254"/>
      <c r="BX107" s="254"/>
      <c r="BY107" s="254"/>
      <c r="BZ107" s="254"/>
      <c r="CA107" s="254"/>
      <c r="CB107" s="255"/>
      <c r="CC107" s="352" t="s">
        <v>113</v>
      </c>
      <c r="CD107" s="353"/>
      <c r="CE107" s="353"/>
      <c r="CF107" s="353"/>
      <c r="CG107" s="353"/>
      <c r="CH107" s="353"/>
      <c r="CI107" s="353"/>
      <c r="CJ107" s="353"/>
      <c r="CK107" s="353"/>
      <c r="CL107" s="353"/>
      <c r="CM107" s="353"/>
      <c r="CN107" s="353"/>
      <c r="CO107" s="353"/>
      <c r="CP107" s="353"/>
      <c r="CQ107" s="353"/>
      <c r="CR107" s="353"/>
      <c r="CS107" s="353"/>
      <c r="CT107" s="353"/>
      <c r="CU107" s="353"/>
      <c r="CV107" s="353"/>
      <c r="CW107" s="353"/>
      <c r="CX107" s="353"/>
      <c r="CY107" s="353"/>
      <c r="CZ107" s="353"/>
      <c r="DA107" s="353"/>
      <c r="DB107" s="353"/>
      <c r="DC107" s="353"/>
      <c r="DD107" s="353"/>
      <c r="DE107" s="353"/>
      <c r="DF107" s="353"/>
      <c r="DG107" s="353"/>
      <c r="DH107" s="353"/>
      <c r="DI107" s="353"/>
      <c r="DJ107" s="353"/>
      <c r="DK107" s="353"/>
      <c r="DL107" s="353"/>
      <c r="DM107" s="353"/>
      <c r="DN107" s="353"/>
      <c r="DO107" s="353"/>
      <c r="DP107" s="353"/>
      <c r="DQ107" s="353"/>
      <c r="DR107" s="353"/>
      <c r="DS107" s="353"/>
      <c r="DT107" s="353"/>
      <c r="DU107" s="353"/>
      <c r="DV107" s="353"/>
      <c r="DW107" s="353"/>
      <c r="DX107" s="353"/>
      <c r="DY107" s="353"/>
      <c r="DZ107" s="353"/>
      <c r="EA107" s="353"/>
      <c r="EB107" s="353"/>
      <c r="EC107" s="353"/>
      <c r="ED107" s="353"/>
      <c r="EE107" s="353"/>
      <c r="EF107" s="353"/>
      <c r="EG107" s="353"/>
      <c r="EH107" s="353"/>
      <c r="EI107" s="353"/>
      <c r="EJ107" s="353"/>
      <c r="EK107" s="353"/>
      <c r="EL107" s="353"/>
      <c r="EM107" s="353"/>
      <c r="EN107" s="353"/>
      <c r="EO107" s="353"/>
      <c r="EP107" s="353"/>
      <c r="EQ107" s="353"/>
      <c r="ER107" s="353"/>
      <c r="ES107" s="353"/>
      <c r="ET107" s="353"/>
      <c r="EU107" s="353"/>
      <c r="EV107" s="353"/>
      <c r="EW107" s="353"/>
      <c r="EX107" s="353"/>
      <c r="EY107" s="353"/>
      <c r="EZ107" s="353"/>
      <c r="FA107" s="353"/>
      <c r="FB107" s="353"/>
      <c r="FC107" s="353"/>
      <c r="FD107" s="353"/>
      <c r="FE107" s="354"/>
    </row>
    <row r="108" spans="1:162" ht="12" customHeight="1" x14ac:dyDescent="0.25">
      <c r="A108" s="265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7"/>
      <c r="V108" s="265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7"/>
      <c r="AQ108" s="253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5"/>
      <c r="BI108" s="253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5"/>
      <c r="CC108" s="352"/>
      <c r="CD108" s="353"/>
      <c r="CE108" s="353"/>
      <c r="CF108" s="353"/>
      <c r="CG108" s="353"/>
      <c r="CH108" s="353"/>
      <c r="CI108" s="353"/>
      <c r="CJ108" s="353"/>
      <c r="CK108" s="353"/>
      <c r="CL108" s="353"/>
      <c r="CM108" s="353"/>
      <c r="CN108" s="353"/>
      <c r="CO108" s="353"/>
      <c r="CP108" s="353"/>
      <c r="CQ108" s="353"/>
      <c r="CR108" s="353"/>
      <c r="CS108" s="353"/>
      <c r="CT108" s="353"/>
      <c r="CU108" s="353"/>
      <c r="CV108" s="353"/>
      <c r="CW108" s="353"/>
      <c r="CX108" s="353"/>
      <c r="CY108" s="353"/>
      <c r="CZ108" s="353"/>
      <c r="DA108" s="353"/>
      <c r="DB108" s="353"/>
      <c r="DC108" s="353"/>
      <c r="DD108" s="353"/>
      <c r="DE108" s="353"/>
      <c r="DF108" s="353"/>
      <c r="DG108" s="353"/>
      <c r="DH108" s="353"/>
      <c r="DI108" s="353"/>
      <c r="DJ108" s="353"/>
      <c r="DK108" s="353"/>
      <c r="DL108" s="353"/>
      <c r="DM108" s="353"/>
      <c r="DN108" s="353"/>
      <c r="DO108" s="353"/>
      <c r="DP108" s="353"/>
      <c r="DQ108" s="353"/>
      <c r="DR108" s="353"/>
      <c r="DS108" s="353"/>
      <c r="DT108" s="353"/>
      <c r="DU108" s="353"/>
      <c r="DV108" s="353"/>
      <c r="DW108" s="353"/>
      <c r="DX108" s="353"/>
      <c r="DY108" s="353"/>
      <c r="DZ108" s="353"/>
      <c r="EA108" s="353"/>
      <c r="EB108" s="353"/>
      <c r="EC108" s="353"/>
      <c r="ED108" s="353"/>
      <c r="EE108" s="353"/>
      <c r="EF108" s="353"/>
      <c r="EG108" s="353"/>
      <c r="EH108" s="353"/>
      <c r="EI108" s="353"/>
      <c r="EJ108" s="353"/>
      <c r="EK108" s="353"/>
      <c r="EL108" s="353"/>
      <c r="EM108" s="353"/>
      <c r="EN108" s="353"/>
      <c r="EO108" s="353"/>
      <c r="EP108" s="353"/>
      <c r="EQ108" s="353"/>
      <c r="ER108" s="353"/>
      <c r="ES108" s="353"/>
      <c r="ET108" s="353"/>
      <c r="EU108" s="353"/>
      <c r="EV108" s="353"/>
      <c r="EW108" s="353"/>
      <c r="EX108" s="353"/>
      <c r="EY108" s="353"/>
      <c r="EZ108" s="353"/>
      <c r="FA108" s="353"/>
      <c r="FB108" s="353"/>
      <c r="FC108" s="353"/>
      <c r="FD108" s="353"/>
      <c r="FE108" s="354"/>
    </row>
    <row r="109" spans="1:162" ht="12" customHeight="1" x14ac:dyDescent="0.25">
      <c r="A109" s="265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7"/>
      <c r="V109" s="265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7"/>
      <c r="AQ109" s="253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5"/>
      <c r="BI109" s="253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  <c r="CB109" s="255"/>
      <c r="CC109" s="352"/>
      <c r="CD109" s="353"/>
      <c r="CE109" s="353"/>
      <c r="CF109" s="353"/>
      <c r="CG109" s="353"/>
      <c r="CH109" s="353"/>
      <c r="CI109" s="353"/>
      <c r="CJ109" s="353"/>
      <c r="CK109" s="353"/>
      <c r="CL109" s="353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3"/>
      <c r="DH109" s="353"/>
      <c r="DI109" s="353"/>
      <c r="DJ109" s="353"/>
      <c r="DK109" s="353"/>
      <c r="DL109" s="353"/>
      <c r="DM109" s="353"/>
      <c r="DN109" s="353"/>
      <c r="DO109" s="353"/>
      <c r="DP109" s="353"/>
      <c r="DQ109" s="353"/>
      <c r="DR109" s="353"/>
      <c r="DS109" s="353"/>
      <c r="DT109" s="353"/>
      <c r="DU109" s="353"/>
      <c r="DV109" s="353"/>
      <c r="DW109" s="353"/>
      <c r="DX109" s="353"/>
      <c r="DY109" s="353"/>
      <c r="DZ109" s="353"/>
      <c r="EA109" s="353"/>
      <c r="EB109" s="353"/>
      <c r="EC109" s="353"/>
      <c r="ED109" s="353"/>
      <c r="EE109" s="353"/>
      <c r="EF109" s="353"/>
      <c r="EG109" s="353"/>
      <c r="EH109" s="353"/>
      <c r="EI109" s="353"/>
      <c r="EJ109" s="353"/>
      <c r="EK109" s="353"/>
      <c r="EL109" s="353"/>
      <c r="EM109" s="353"/>
      <c r="EN109" s="353"/>
      <c r="EO109" s="353"/>
      <c r="EP109" s="353"/>
      <c r="EQ109" s="353"/>
      <c r="ER109" s="353"/>
      <c r="ES109" s="353"/>
      <c r="ET109" s="353"/>
      <c r="EU109" s="353"/>
      <c r="EV109" s="353"/>
      <c r="EW109" s="353"/>
      <c r="EX109" s="353"/>
      <c r="EY109" s="353"/>
      <c r="EZ109" s="353"/>
      <c r="FA109" s="353"/>
      <c r="FB109" s="353"/>
      <c r="FC109" s="353"/>
      <c r="FD109" s="353"/>
      <c r="FE109" s="354"/>
    </row>
    <row r="110" spans="1:162" ht="12" customHeight="1" x14ac:dyDescent="0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0"/>
      <c r="ES110" s="140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</row>
    <row r="111" spans="1:162" ht="12" customHeight="1" x14ac:dyDescent="0.25">
      <c r="A111" s="140" t="s">
        <v>57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  <c r="EJ111" s="140"/>
      <c r="EK111" s="140"/>
      <c r="EL111" s="140"/>
      <c r="EM111" s="140"/>
      <c r="EN111" s="140"/>
      <c r="EO111" s="140"/>
      <c r="EP111" s="140"/>
      <c r="EQ111" s="140"/>
      <c r="ER111" s="140"/>
      <c r="ES111" s="140"/>
      <c r="ET111" s="140"/>
      <c r="EU111" s="140"/>
      <c r="EV111" s="140"/>
      <c r="EW111" s="140"/>
      <c r="EX111" s="140"/>
      <c r="EY111" s="140"/>
      <c r="EZ111" s="140"/>
      <c r="FA111" s="140"/>
      <c r="FB111" s="140"/>
      <c r="FC111" s="140"/>
      <c r="FD111" s="140"/>
      <c r="FE111" s="140"/>
    </row>
    <row r="112" spans="1:162" ht="12" customHeight="1" x14ac:dyDescent="0.25">
      <c r="A112" s="140" t="s">
        <v>58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</row>
    <row r="113" spans="1:161" ht="12" customHeight="1" x14ac:dyDescent="0.25">
      <c r="A113" s="258" t="s">
        <v>206</v>
      </c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58"/>
      <c r="DT113" s="258"/>
      <c r="DU113" s="258"/>
      <c r="DV113" s="258"/>
      <c r="DW113" s="258"/>
      <c r="DX113" s="258"/>
      <c r="DY113" s="258"/>
      <c r="DZ113" s="258"/>
      <c r="EA113" s="258"/>
      <c r="EB113" s="258"/>
      <c r="EC113" s="258"/>
      <c r="ED113" s="258"/>
      <c r="EE113" s="258"/>
      <c r="EF113" s="258"/>
      <c r="EG113" s="258"/>
      <c r="EH113" s="258"/>
      <c r="EI113" s="258"/>
      <c r="EJ113" s="258"/>
      <c r="EK113" s="258"/>
      <c r="EL113" s="258"/>
      <c r="EM113" s="258"/>
      <c r="EN113" s="258"/>
      <c r="EO113" s="258"/>
      <c r="EP113" s="258"/>
      <c r="EQ113" s="258"/>
      <c r="ER113" s="258"/>
      <c r="ES113" s="258"/>
      <c r="ET113" s="258"/>
      <c r="EU113" s="258"/>
      <c r="EV113" s="258"/>
      <c r="EW113" s="258"/>
      <c r="EX113" s="258"/>
      <c r="EY113" s="258"/>
      <c r="EZ113" s="258"/>
      <c r="FA113" s="258"/>
      <c r="FB113" s="258"/>
      <c r="FC113" s="258"/>
      <c r="FD113" s="258"/>
      <c r="FE113" s="258"/>
    </row>
    <row r="114" spans="1:161" ht="12" customHeight="1" x14ac:dyDescent="0.25">
      <c r="A114" s="259" t="s">
        <v>207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59"/>
      <c r="DH114" s="259"/>
      <c r="DI114" s="259"/>
      <c r="DJ114" s="259"/>
      <c r="DK114" s="259"/>
      <c r="DL114" s="259"/>
      <c r="DM114" s="259"/>
      <c r="DN114" s="259"/>
      <c r="DO114" s="259"/>
      <c r="DP114" s="259"/>
      <c r="DQ114" s="259"/>
      <c r="DR114" s="259"/>
      <c r="DS114" s="259"/>
      <c r="DT114" s="259"/>
      <c r="DU114" s="259"/>
      <c r="DV114" s="259"/>
      <c r="DW114" s="259"/>
      <c r="DX114" s="259"/>
      <c r="DY114" s="259"/>
      <c r="DZ114" s="259"/>
      <c r="EA114" s="259"/>
      <c r="EB114" s="259"/>
      <c r="EC114" s="259"/>
      <c r="ED114" s="259"/>
      <c r="EE114" s="259"/>
      <c r="EF114" s="259"/>
      <c r="EG114" s="259"/>
      <c r="EH114" s="259"/>
      <c r="EI114" s="259"/>
      <c r="EJ114" s="259"/>
      <c r="EK114" s="259"/>
      <c r="EL114" s="259"/>
      <c r="EM114" s="259"/>
      <c r="EN114" s="259"/>
      <c r="EO114" s="259"/>
      <c r="EP114" s="259"/>
      <c r="EQ114" s="259"/>
      <c r="ER114" s="259"/>
      <c r="ES114" s="259"/>
      <c r="ET114" s="259"/>
      <c r="EU114" s="259"/>
      <c r="EV114" s="259"/>
      <c r="EW114" s="259"/>
      <c r="EX114" s="259"/>
      <c r="EY114" s="259"/>
      <c r="EZ114" s="259"/>
      <c r="FA114" s="259"/>
      <c r="FB114" s="259"/>
      <c r="FC114" s="259"/>
      <c r="FD114" s="259"/>
      <c r="FE114" s="259"/>
    </row>
    <row r="115" spans="1:161" ht="12" customHeight="1" x14ac:dyDescent="0.25">
      <c r="A115" s="259" t="s">
        <v>208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59"/>
      <c r="DH115" s="259"/>
      <c r="DI115" s="259"/>
      <c r="DJ115" s="259"/>
      <c r="DK115" s="259"/>
      <c r="DL115" s="259"/>
      <c r="DM115" s="259"/>
      <c r="DN115" s="259"/>
      <c r="DO115" s="259"/>
      <c r="DP115" s="259"/>
      <c r="DQ115" s="259"/>
      <c r="DR115" s="259"/>
      <c r="DS115" s="259"/>
      <c r="DT115" s="259"/>
      <c r="DU115" s="259"/>
      <c r="DV115" s="259"/>
      <c r="DW115" s="259"/>
      <c r="DX115" s="259"/>
      <c r="DY115" s="259"/>
      <c r="DZ115" s="259"/>
      <c r="EA115" s="259"/>
      <c r="EB115" s="259"/>
      <c r="EC115" s="259"/>
      <c r="ED115" s="259"/>
      <c r="EE115" s="259"/>
      <c r="EF115" s="259"/>
      <c r="EG115" s="259"/>
      <c r="EH115" s="259"/>
      <c r="EI115" s="259"/>
      <c r="EJ115" s="259"/>
      <c r="EK115" s="259"/>
      <c r="EL115" s="259"/>
      <c r="EM115" s="259"/>
      <c r="EN115" s="259"/>
      <c r="EO115" s="259"/>
      <c r="EP115" s="259"/>
      <c r="EQ115" s="259"/>
      <c r="ER115" s="259"/>
      <c r="ES115" s="259"/>
      <c r="ET115" s="259"/>
      <c r="EU115" s="259"/>
      <c r="EV115" s="259"/>
      <c r="EW115" s="259"/>
      <c r="EX115" s="259"/>
      <c r="EY115" s="259"/>
      <c r="EZ115" s="259"/>
      <c r="FA115" s="259"/>
      <c r="FB115" s="259"/>
      <c r="FC115" s="259"/>
      <c r="FD115" s="259"/>
      <c r="FE115" s="259"/>
    </row>
    <row r="116" spans="1:161" ht="12" customHeight="1" x14ac:dyDescent="0.25">
      <c r="A116" s="351" t="s">
        <v>209</v>
      </c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351"/>
      <c r="AU116" s="351"/>
      <c r="AV116" s="351"/>
      <c r="AW116" s="351"/>
      <c r="AX116" s="351"/>
      <c r="AY116" s="351"/>
      <c r="AZ116" s="351"/>
      <c r="BA116" s="351"/>
      <c r="BB116" s="351"/>
      <c r="BC116" s="351"/>
      <c r="BD116" s="351"/>
      <c r="BE116" s="351"/>
      <c r="BF116" s="351"/>
      <c r="BG116" s="351"/>
      <c r="BH116" s="351"/>
      <c r="BI116" s="351"/>
      <c r="BJ116" s="351"/>
      <c r="BK116" s="351"/>
      <c r="BL116" s="351"/>
      <c r="BM116" s="351"/>
      <c r="BN116" s="351"/>
      <c r="BO116" s="351"/>
      <c r="BP116" s="351"/>
      <c r="BQ116" s="351"/>
      <c r="BR116" s="351"/>
      <c r="BS116" s="351"/>
      <c r="BT116" s="351"/>
      <c r="BU116" s="351"/>
      <c r="BV116" s="351"/>
      <c r="BW116" s="351"/>
      <c r="BX116" s="351"/>
      <c r="BY116" s="351"/>
      <c r="BZ116" s="351"/>
      <c r="CA116" s="351"/>
      <c r="CB116" s="351"/>
      <c r="CC116" s="351"/>
      <c r="CD116" s="351"/>
      <c r="CE116" s="351"/>
      <c r="CF116" s="351"/>
      <c r="CG116" s="351"/>
      <c r="CH116" s="351"/>
      <c r="CI116" s="351"/>
      <c r="CJ116" s="351"/>
      <c r="CK116" s="351"/>
      <c r="CL116" s="351"/>
      <c r="CM116" s="351"/>
      <c r="CN116" s="351"/>
      <c r="CO116" s="351"/>
      <c r="CP116" s="351"/>
      <c r="CQ116" s="351"/>
      <c r="CR116" s="351"/>
      <c r="CS116" s="351"/>
      <c r="CT116" s="351"/>
      <c r="CU116" s="351"/>
      <c r="CV116" s="351"/>
      <c r="CW116" s="351"/>
      <c r="CX116" s="351"/>
      <c r="CY116" s="351"/>
      <c r="CZ116" s="351"/>
      <c r="DA116" s="351"/>
      <c r="DB116" s="351"/>
      <c r="DC116" s="351"/>
      <c r="DD116" s="351"/>
      <c r="DE116" s="351"/>
      <c r="DF116" s="351"/>
      <c r="DG116" s="351"/>
      <c r="DH116" s="351"/>
      <c r="DI116" s="351"/>
      <c r="DJ116" s="351"/>
      <c r="DK116" s="351"/>
      <c r="DL116" s="351"/>
      <c r="DM116" s="351"/>
      <c r="DN116" s="351"/>
      <c r="DO116" s="351"/>
      <c r="DP116" s="351"/>
      <c r="DQ116" s="351"/>
      <c r="DR116" s="351"/>
      <c r="DS116" s="351"/>
      <c r="DT116" s="351"/>
      <c r="DU116" s="351"/>
      <c r="DV116" s="351"/>
      <c r="DW116" s="351"/>
      <c r="DX116" s="351"/>
      <c r="DY116" s="351"/>
      <c r="DZ116" s="351"/>
      <c r="EA116" s="351"/>
      <c r="EB116" s="351"/>
      <c r="EC116" s="351"/>
      <c r="ED116" s="351"/>
      <c r="EE116" s="351"/>
      <c r="EF116" s="351"/>
      <c r="EG116" s="351"/>
      <c r="EH116" s="351"/>
      <c r="EI116" s="351"/>
      <c r="EJ116" s="351"/>
      <c r="EK116" s="351"/>
      <c r="EL116" s="351"/>
      <c r="EM116" s="351"/>
      <c r="EN116" s="351"/>
      <c r="EO116" s="351"/>
      <c r="EP116" s="351"/>
      <c r="EQ116" s="351"/>
      <c r="ER116" s="351"/>
      <c r="ES116" s="351"/>
      <c r="ET116" s="351"/>
      <c r="EU116" s="351"/>
      <c r="EV116" s="351"/>
      <c r="EW116" s="351"/>
      <c r="EX116" s="351"/>
      <c r="EY116" s="351"/>
      <c r="EZ116" s="351"/>
      <c r="FA116" s="351"/>
      <c r="FB116" s="351"/>
      <c r="FC116" s="351"/>
      <c r="FD116" s="351"/>
      <c r="FE116" s="351"/>
    </row>
    <row r="117" spans="1:161" ht="12" customHeight="1" x14ac:dyDescent="0.25">
      <c r="A117" s="277" t="s">
        <v>59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77"/>
      <c r="EB117" s="277"/>
      <c r="EC117" s="277"/>
      <c r="ED117" s="277"/>
      <c r="EE117" s="277"/>
      <c r="EF117" s="277"/>
      <c r="EG117" s="277"/>
      <c r="EH117" s="277"/>
      <c r="EI117" s="277"/>
      <c r="EJ117" s="277"/>
      <c r="EK117" s="277"/>
      <c r="EL117" s="277"/>
      <c r="EM117" s="277"/>
      <c r="EN117" s="277"/>
      <c r="EO117" s="277"/>
      <c r="EP117" s="277"/>
      <c r="EQ117" s="277"/>
      <c r="ER117" s="277"/>
      <c r="ES117" s="277"/>
      <c r="ET117" s="277"/>
      <c r="EU117" s="277"/>
      <c r="EV117" s="277"/>
      <c r="EW117" s="277"/>
      <c r="EX117" s="277"/>
      <c r="EY117" s="277"/>
      <c r="EZ117" s="277"/>
      <c r="FA117" s="277"/>
      <c r="FB117" s="277"/>
      <c r="FC117" s="277"/>
      <c r="FD117" s="277"/>
      <c r="FE117" s="277"/>
    </row>
    <row r="118" spans="1:161" ht="15.75" customHeight="1" x14ac:dyDescent="0.25">
      <c r="A118" s="47" t="s">
        <v>60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</row>
    <row r="119" spans="1:161" ht="12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</row>
    <row r="120" spans="1:161" ht="12" customHeight="1" x14ac:dyDescent="0.25">
      <c r="A120" s="251" t="s">
        <v>61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 t="s">
        <v>62</v>
      </c>
      <c r="BD120" s="251"/>
      <c r="BE120" s="251"/>
      <c r="BF120" s="251"/>
      <c r="BG120" s="251"/>
      <c r="BH120" s="251"/>
      <c r="BI120" s="251"/>
      <c r="BJ120" s="251"/>
      <c r="BK120" s="251"/>
      <c r="BL120" s="251"/>
      <c r="BM120" s="251"/>
      <c r="BN120" s="251"/>
      <c r="BO120" s="251"/>
      <c r="BP120" s="251"/>
      <c r="BQ120" s="251"/>
      <c r="BR120" s="251"/>
      <c r="BS120" s="251"/>
      <c r="BT120" s="251"/>
      <c r="BU120" s="251"/>
      <c r="BV120" s="251"/>
      <c r="BW120" s="251"/>
      <c r="BX120" s="251"/>
      <c r="BY120" s="251"/>
      <c r="BZ120" s="251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1"/>
      <c r="CT120" s="251"/>
      <c r="CU120" s="251"/>
      <c r="CV120" s="251"/>
      <c r="CW120" s="251"/>
      <c r="CX120" s="251"/>
      <c r="CY120" s="251"/>
      <c r="CZ120" s="251"/>
      <c r="DA120" s="251"/>
      <c r="DB120" s="251"/>
      <c r="DC120" s="251"/>
      <c r="DD120" s="251"/>
      <c r="DE120" s="251" t="s">
        <v>63</v>
      </c>
      <c r="DF120" s="251"/>
      <c r="DG120" s="251"/>
      <c r="DH120" s="251"/>
      <c r="DI120" s="251"/>
      <c r="DJ120" s="251"/>
      <c r="DK120" s="251"/>
      <c r="DL120" s="251"/>
      <c r="DM120" s="251"/>
      <c r="DN120" s="251"/>
      <c r="DO120" s="251"/>
      <c r="DP120" s="251"/>
      <c r="DQ120" s="251"/>
      <c r="DR120" s="251"/>
      <c r="DS120" s="251"/>
      <c r="DT120" s="251"/>
      <c r="DU120" s="251"/>
      <c r="DV120" s="251"/>
      <c r="DW120" s="251"/>
      <c r="DX120" s="251"/>
      <c r="DY120" s="251"/>
      <c r="DZ120" s="251"/>
      <c r="EA120" s="251"/>
      <c r="EB120" s="251"/>
      <c r="EC120" s="251"/>
      <c r="ED120" s="251"/>
      <c r="EE120" s="251"/>
      <c r="EF120" s="251"/>
      <c r="EG120" s="251"/>
      <c r="EH120" s="251"/>
      <c r="EI120" s="251"/>
      <c r="EJ120" s="251"/>
      <c r="EK120" s="251"/>
      <c r="EL120" s="251"/>
      <c r="EM120" s="251"/>
      <c r="EN120" s="251"/>
      <c r="EO120" s="251"/>
      <c r="EP120" s="251"/>
      <c r="EQ120" s="251"/>
      <c r="ER120" s="251"/>
      <c r="ES120" s="251"/>
      <c r="ET120" s="251"/>
      <c r="EU120" s="251"/>
      <c r="EV120" s="251"/>
      <c r="EW120" s="251"/>
      <c r="EX120" s="251"/>
      <c r="EY120" s="251"/>
      <c r="EZ120" s="251"/>
      <c r="FA120" s="251"/>
      <c r="FB120" s="251"/>
      <c r="FC120" s="251"/>
      <c r="FD120" s="251"/>
      <c r="FE120" s="251"/>
    </row>
    <row r="121" spans="1:161" ht="12" customHeight="1" x14ac:dyDescent="0.25">
      <c r="A121" s="271">
        <v>1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2" t="s">
        <v>64</v>
      </c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6">
        <v>3</v>
      </c>
      <c r="DF121" s="276"/>
      <c r="DG121" s="276"/>
      <c r="DH121" s="276"/>
      <c r="DI121" s="276"/>
      <c r="DJ121" s="276"/>
      <c r="DK121" s="276"/>
      <c r="DL121" s="276"/>
      <c r="DM121" s="276"/>
      <c r="DN121" s="276"/>
      <c r="DO121" s="276"/>
      <c r="DP121" s="276"/>
      <c r="DQ121" s="276"/>
      <c r="DR121" s="276"/>
      <c r="DS121" s="276"/>
      <c r="DT121" s="276"/>
      <c r="DU121" s="276"/>
      <c r="DV121" s="276"/>
      <c r="DW121" s="276"/>
      <c r="DX121" s="276"/>
      <c r="DY121" s="276"/>
      <c r="DZ121" s="276"/>
      <c r="EA121" s="276"/>
      <c r="EB121" s="276"/>
      <c r="EC121" s="276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  <c r="EO121" s="276"/>
      <c r="EP121" s="276"/>
      <c r="EQ121" s="276"/>
      <c r="ER121" s="276"/>
      <c r="ES121" s="276"/>
      <c r="ET121" s="276"/>
      <c r="EU121" s="276"/>
      <c r="EV121" s="276"/>
      <c r="EW121" s="276"/>
      <c r="EX121" s="276"/>
      <c r="EY121" s="276"/>
      <c r="EZ121" s="276"/>
      <c r="FA121" s="276"/>
      <c r="FB121" s="276"/>
      <c r="FC121" s="276"/>
      <c r="FD121" s="276"/>
      <c r="FE121" s="276"/>
    </row>
    <row r="122" spans="1:161" ht="88.5" customHeight="1" x14ac:dyDescent="0.25">
      <c r="A122" s="268" t="s">
        <v>107</v>
      </c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70"/>
      <c r="BC122" s="264" t="s">
        <v>210</v>
      </c>
      <c r="BD122" s="264"/>
      <c r="BE122" s="264"/>
      <c r="BF122" s="264"/>
      <c r="BG122" s="264"/>
      <c r="BH122" s="264"/>
      <c r="BI122" s="264"/>
      <c r="BJ122" s="264"/>
      <c r="BK122" s="264"/>
      <c r="BL122" s="264"/>
      <c r="BM122" s="264"/>
      <c r="BN122" s="264"/>
      <c r="BO122" s="264"/>
      <c r="BP122" s="264"/>
      <c r="BQ122" s="264"/>
      <c r="BR122" s="264"/>
      <c r="BS122" s="264"/>
      <c r="BT122" s="264"/>
      <c r="BU122" s="264"/>
      <c r="BV122" s="264"/>
      <c r="BW122" s="264"/>
      <c r="BX122" s="264"/>
      <c r="BY122" s="264"/>
      <c r="BZ122" s="264"/>
      <c r="CA122" s="264"/>
      <c r="CB122" s="264"/>
      <c r="CC122" s="264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4"/>
      <c r="CQ122" s="264"/>
      <c r="CR122" s="264"/>
      <c r="CS122" s="264"/>
      <c r="CT122" s="264"/>
      <c r="CU122" s="264"/>
      <c r="CV122" s="264"/>
      <c r="CW122" s="264"/>
      <c r="CX122" s="264"/>
      <c r="CY122" s="264"/>
      <c r="CZ122" s="264"/>
      <c r="DA122" s="264"/>
      <c r="DB122" s="264"/>
      <c r="DC122" s="264"/>
      <c r="DD122" s="264"/>
      <c r="DE122" s="264" t="s">
        <v>105</v>
      </c>
      <c r="DF122" s="264"/>
      <c r="DG122" s="264"/>
      <c r="DH122" s="264"/>
      <c r="DI122" s="264"/>
      <c r="DJ122" s="264"/>
      <c r="DK122" s="264"/>
      <c r="DL122" s="264"/>
      <c r="DM122" s="264"/>
      <c r="DN122" s="264"/>
      <c r="DO122" s="264"/>
      <c r="DP122" s="264"/>
      <c r="DQ122" s="264"/>
      <c r="DR122" s="264"/>
      <c r="DS122" s="264"/>
      <c r="DT122" s="264"/>
      <c r="DU122" s="264"/>
      <c r="DV122" s="264"/>
      <c r="DW122" s="264"/>
      <c r="DX122" s="264"/>
      <c r="DY122" s="264"/>
      <c r="DZ122" s="264"/>
      <c r="EA122" s="264"/>
      <c r="EB122" s="264"/>
      <c r="EC122" s="264"/>
      <c r="ED122" s="264"/>
      <c r="EE122" s="264"/>
      <c r="EF122" s="264"/>
      <c r="EG122" s="264"/>
      <c r="EH122" s="264"/>
      <c r="EI122" s="264"/>
      <c r="EJ122" s="264"/>
      <c r="EK122" s="264"/>
      <c r="EL122" s="264"/>
      <c r="EM122" s="264"/>
      <c r="EN122" s="264"/>
      <c r="EO122" s="264"/>
      <c r="EP122" s="264"/>
      <c r="EQ122" s="264"/>
      <c r="ER122" s="264"/>
      <c r="ES122" s="264"/>
      <c r="ET122" s="264"/>
      <c r="EU122" s="264"/>
      <c r="EV122" s="264"/>
      <c r="EW122" s="264"/>
      <c r="EX122" s="264"/>
      <c r="EY122" s="264"/>
      <c r="EZ122" s="264"/>
      <c r="FA122" s="264"/>
      <c r="FB122" s="264"/>
      <c r="FC122" s="264"/>
      <c r="FD122" s="264"/>
      <c r="FE122" s="264"/>
    </row>
    <row r="123" spans="1:161" ht="12" customHeight="1" x14ac:dyDescent="0.25">
      <c r="A123" s="260" t="s">
        <v>108</v>
      </c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4" t="s">
        <v>109</v>
      </c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4"/>
      <c r="CQ123" s="264"/>
      <c r="CR123" s="264"/>
      <c r="CS123" s="264"/>
      <c r="CT123" s="264"/>
      <c r="CU123" s="264"/>
      <c r="CV123" s="264"/>
      <c r="CW123" s="264"/>
      <c r="CX123" s="264"/>
      <c r="CY123" s="264"/>
      <c r="CZ123" s="264"/>
      <c r="DA123" s="264"/>
      <c r="DB123" s="264"/>
      <c r="DC123" s="264"/>
      <c r="DD123" s="264"/>
      <c r="DE123" s="264" t="s">
        <v>110</v>
      </c>
      <c r="DF123" s="264"/>
      <c r="DG123" s="264"/>
      <c r="DH123" s="264"/>
      <c r="DI123" s="264"/>
      <c r="DJ123" s="264"/>
      <c r="DK123" s="264"/>
      <c r="DL123" s="264"/>
      <c r="DM123" s="264"/>
      <c r="DN123" s="264"/>
      <c r="DO123" s="264"/>
      <c r="DP123" s="264"/>
      <c r="DQ123" s="264"/>
      <c r="DR123" s="264"/>
      <c r="DS123" s="264"/>
      <c r="DT123" s="264"/>
      <c r="DU123" s="264"/>
      <c r="DV123" s="264"/>
      <c r="DW123" s="264"/>
      <c r="DX123" s="264"/>
      <c r="DY123" s="264"/>
      <c r="DZ123" s="264"/>
      <c r="EA123" s="264"/>
      <c r="EB123" s="264"/>
      <c r="EC123" s="264"/>
      <c r="ED123" s="264"/>
      <c r="EE123" s="264"/>
      <c r="EF123" s="264"/>
      <c r="EG123" s="264"/>
      <c r="EH123" s="264"/>
      <c r="EI123" s="264"/>
      <c r="EJ123" s="264"/>
      <c r="EK123" s="264"/>
      <c r="EL123" s="264"/>
      <c r="EM123" s="264"/>
      <c r="EN123" s="264"/>
      <c r="EO123" s="264"/>
      <c r="EP123" s="264"/>
      <c r="EQ123" s="264"/>
      <c r="ER123" s="264"/>
      <c r="ES123" s="264"/>
      <c r="ET123" s="264"/>
      <c r="EU123" s="264"/>
      <c r="EV123" s="264"/>
      <c r="EW123" s="264"/>
      <c r="EX123" s="264"/>
      <c r="EY123" s="264"/>
      <c r="EZ123" s="264"/>
      <c r="FA123" s="264"/>
      <c r="FB123" s="264"/>
      <c r="FC123" s="264"/>
      <c r="FD123" s="264"/>
      <c r="FE123" s="264"/>
    </row>
  </sheetData>
  <mergeCells count="684">
    <mergeCell ref="A96:N96"/>
    <mergeCell ref="O96:AA96"/>
    <mergeCell ref="AB96:AM96"/>
    <mergeCell ref="AN96:AY96"/>
    <mergeCell ref="AZ96:BK96"/>
    <mergeCell ref="BL96:BW96"/>
    <mergeCell ref="BX96:CH96"/>
    <mergeCell ref="CI96:CR96"/>
    <mergeCell ref="CS96:CX96"/>
    <mergeCell ref="AB95:AM95"/>
    <mergeCell ref="AN95:AY95"/>
    <mergeCell ref="AZ95:BK95"/>
    <mergeCell ref="BL95:BW95"/>
    <mergeCell ref="BX95:CH95"/>
    <mergeCell ref="CI95:CR95"/>
    <mergeCell ref="CS95:CX95"/>
    <mergeCell ref="CY95:DH95"/>
    <mergeCell ref="DI95:DR95"/>
    <mergeCell ref="CS94:CX94"/>
    <mergeCell ref="CY94:DH94"/>
    <mergeCell ref="DI94:DR94"/>
    <mergeCell ref="DS94:EB94"/>
    <mergeCell ref="EC94:EL94"/>
    <mergeCell ref="EM94:EV94"/>
    <mergeCell ref="EW94:FF94"/>
    <mergeCell ref="A92:N92"/>
    <mergeCell ref="O92:AA92"/>
    <mergeCell ref="AB92:AM92"/>
    <mergeCell ref="EW95:FF95"/>
    <mergeCell ref="CY96:DH96"/>
    <mergeCell ref="DI96:DR96"/>
    <mergeCell ref="DS96:EB96"/>
    <mergeCell ref="EC96:EL96"/>
    <mergeCell ref="EM96:EV96"/>
    <mergeCell ref="EW96:FF96"/>
    <mergeCell ref="EW93:FF93"/>
    <mergeCell ref="AN92:AY92"/>
    <mergeCell ref="AZ92:BK92"/>
    <mergeCell ref="BL92:BW92"/>
    <mergeCell ref="BX92:CH92"/>
    <mergeCell ref="CI92:CR92"/>
    <mergeCell ref="CS92:CX92"/>
    <mergeCell ref="CY93:DH93"/>
    <mergeCell ref="DI93:DR93"/>
    <mergeCell ref="CY92:DH92"/>
    <mergeCell ref="DI92:DR92"/>
    <mergeCell ref="DS92:EB92"/>
    <mergeCell ref="EC92:EL92"/>
    <mergeCell ref="EM92:EV92"/>
    <mergeCell ref="EW92:FF92"/>
    <mergeCell ref="AN94:AY94"/>
    <mergeCell ref="AZ94:BK94"/>
    <mergeCell ref="CM66:DA66"/>
    <mergeCell ref="DB66:DL66"/>
    <mergeCell ref="DM66:DS66"/>
    <mergeCell ref="DT66:EF66"/>
    <mergeCell ref="EG66:ES66"/>
    <mergeCell ref="ET66:FF66"/>
    <mergeCell ref="CM64:DA64"/>
    <mergeCell ref="DB64:DL64"/>
    <mergeCell ref="DM64:DS64"/>
    <mergeCell ref="DT64:EF64"/>
    <mergeCell ref="EG64:ES64"/>
    <mergeCell ref="ET64:FF64"/>
    <mergeCell ref="CM65:DA65"/>
    <mergeCell ref="DB65:DL65"/>
    <mergeCell ref="DM65:DS65"/>
    <mergeCell ref="DT65:EF65"/>
    <mergeCell ref="EG65:ES65"/>
    <mergeCell ref="ET65:FF65"/>
    <mergeCell ref="CM61:DA61"/>
    <mergeCell ref="DB61:DL61"/>
    <mergeCell ref="DM61:DS61"/>
    <mergeCell ref="DT61:EF61"/>
    <mergeCell ref="EG61:ES61"/>
    <mergeCell ref="ET61:FF61"/>
    <mergeCell ref="A62:N66"/>
    <mergeCell ref="O62:AD66"/>
    <mergeCell ref="AE62:AS66"/>
    <mergeCell ref="AT62:BH66"/>
    <mergeCell ref="BI62:BW66"/>
    <mergeCell ref="BX62:CL66"/>
    <mergeCell ref="CM62:DA62"/>
    <mergeCell ref="DB62:DL62"/>
    <mergeCell ref="DM62:DS62"/>
    <mergeCell ref="DT62:EF62"/>
    <mergeCell ref="EG62:ES62"/>
    <mergeCell ref="ET62:FF62"/>
    <mergeCell ref="CM63:DA63"/>
    <mergeCell ref="DB63:DL63"/>
    <mergeCell ref="DM63:DS63"/>
    <mergeCell ref="DT63:EF63"/>
    <mergeCell ref="EG63:ES63"/>
    <mergeCell ref="ET63:FF63"/>
    <mergeCell ref="CM59:DA59"/>
    <mergeCell ref="DB59:DL59"/>
    <mergeCell ref="DM59:DS59"/>
    <mergeCell ref="DT59:EF59"/>
    <mergeCell ref="EG59:ES59"/>
    <mergeCell ref="ET59:FF59"/>
    <mergeCell ref="CM60:DA60"/>
    <mergeCell ref="DB60:DL60"/>
    <mergeCell ref="DM60:DS60"/>
    <mergeCell ref="DT60:EF60"/>
    <mergeCell ref="EG60:ES60"/>
    <mergeCell ref="ET60:FF60"/>
    <mergeCell ref="CM56:DA56"/>
    <mergeCell ref="DB56:DL56"/>
    <mergeCell ref="DM56:DS56"/>
    <mergeCell ref="DT56:EF56"/>
    <mergeCell ref="EG56:ES56"/>
    <mergeCell ref="ET56:FF56"/>
    <mergeCell ref="A57:N61"/>
    <mergeCell ref="O57:AD61"/>
    <mergeCell ref="AE57:AS61"/>
    <mergeCell ref="AT57:BH61"/>
    <mergeCell ref="BI57:BW61"/>
    <mergeCell ref="BX57:CL61"/>
    <mergeCell ref="CM57:DA57"/>
    <mergeCell ref="DB57:DL57"/>
    <mergeCell ref="DM57:DS57"/>
    <mergeCell ref="DT57:EF57"/>
    <mergeCell ref="EG57:ES57"/>
    <mergeCell ref="ET57:FF57"/>
    <mergeCell ref="CM58:DA58"/>
    <mergeCell ref="DB58:DL58"/>
    <mergeCell ref="DM58:DS58"/>
    <mergeCell ref="DT58:EF58"/>
    <mergeCell ref="EG58:ES58"/>
    <mergeCell ref="ET58:FF58"/>
    <mergeCell ref="DT54:EF54"/>
    <mergeCell ref="EG54:ES54"/>
    <mergeCell ref="ET54:FF54"/>
    <mergeCell ref="CM55:DA55"/>
    <mergeCell ref="DB55:DL55"/>
    <mergeCell ref="DM55:DS55"/>
    <mergeCell ref="DT55:EF55"/>
    <mergeCell ref="EG55:ES55"/>
    <mergeCell ref="ET55:FF55"/>
    <mergeCell ref="DT51:EF51"/>
    <mergeCell ref="EG51:ES51"/>
    <mergeCell ref="ET51:FF51"/>
    <mergeCell ref="A52:N56"/>
    <mergeCell ref="O52:AD56"/>
    <mergeCell ref="AE52:AS56"/>
    <mergeCell ref="AT52:BH56"/>
    <mergeCell ref="BI52:BW56"/>
    <mergeCell ref="BX52:CL56"/>
    <mergeCell ref="CM52:DA52"/>
    <mergeCell ref="DB52:DL52"/>
    <mergeCell ref="DM52:DS52"/>
    <mergeCell ref="DT52:EF52"/>
    <mergeCell ref="EG52:ES52"/>
    <mergeCell ref="ET52:FF52"/>
    <mergeCell ref="CM53:DA53"/>
    <mergeCell ref="DB53:DL53"/>
    <mergeCell ref="DM53:DS53"/>
    <mergeCell ref="DT53:EF53"/>
    <mergeCell ref="EG53:ES53"/>
    <mergeCell ref="ET53:FF53"/>
    <mergeCell ref="CM54:DA54"/>
    <mergeCell ref="DB54:DL54"/>
    <mergeCell ref="DM54:DS54"/>
    <mergeCell ref="DT48:EF48"/>
    <mergeCell ref="EG48:ES48"/>
    <mergeCell ref="ET48:FF48"/>
    <mergeCell ref="CM50:DA50"/>
    <mergeCell ref="DB50:DL50"/>
    <mergeCell ref="DM50:DS50"/>
    <mergeCell ref="DT50:EF50"/>
    <mergeCell ref="EG50:ES50"/>
    <mergeCell ref="ET50:FF50"/>
    <mergeCell ref="CM49:DA49"/>
    <mergeCell ref="DB49:DL49"/>
    <mergeCell ref="DM49:DS49"/>
    <mergeCell ref="DT49:EF49"/>
    <mergeCell ref="EG49:ES49"/>
    <mergeCell ref="ET49:FF49"/>
    <mergeCell ref="DT46:EF46"/>
    <mergeCell ref="EG46:ES46"/>
    <mergeCell ref="ET46:FF46"/>
    <mergeCell ref="CM47:DA47"/>
    <mergeCell ref="DB47:DL47"/>
    <mergeCell ref="DM47:DS47"/>
    <mergeCell ref="DT47:EF47"/>
    <mergeCell ref="EG47:ES47"/>
    <mergeCell ref="ET47:FF47"/>
    <mergeCell ref="A46:N51"/>
    <mergeCell ref="O46:AD51"/>
    <mergeCell ref="AE46:AS51"/>
    <mergeCell ref="AT46:BH51"/>
    <mergeCell ref="BI46:BW51"/>
    <mergeCell ref="BX46:CL51"/>
    <mergeCell ref="CM46:DA46"/>
    <mergeCell ref="DB46:DL46"/>
    <mergeCell ref="DM46:DS46"/>
    <mergeCell ref="CM48:DA48"/>
    <mergeCell ref="DB48:DL48"/>
    <mergeCell ref="DM48:DS48"/>
    <mergeCell ref="CM51:DA51"/>
    <mergeCell ref="DB51:DL51"/>
    <mergeCell ref="DM51:DS51"/>
    <mergeCell ref="DT45:EF45"/>
    <mergeCell ref="EG45:ES45"/>
    <mergeCell ref="ET45:FF45"/>
    <mergeCell ref="DT43:EF43"/>
    <mergeCell ref="EG43:ES43"/>
    <mergeCell ref="ET43:FF43"/>
    <mergeCell ref="CM44:DA44"/>
    <mergeCell ref="DB44:DL44"/>
    <mergeCell ref="DM44:DS44"/>
    <mergeCell ref="DT44:EF44"/>
    <mergeCell ref="EG44:ES44"/>
    <mergeCell ref="ET44:FF44"/>
    <mergeCell ref="DT41:EF41"/>
    <mergeCell ref="EG41:ES41"/>
    <mergeCell ref="ET41:FF41"/>
    <mergeCell ref="CM42:DA42"/>
    <mergeCell ref="DB42:DL42"/>
    <mergeCell ref="DM42:DS42"/>
    <mergeCell ref="DT42:EF42"/>
    <mergeCell ref="EG42:ES42"/>
    <mergeCell ref="ET42:FF42"/>
    <mergeCell ref="A41:N45"/>
    <mergeCell ref="O41:AD45"/>
    <mergeCell ref="AE41:AS45"/>
    <mergeCell ref="AT41:BH45"/>
    <mergeCell ref="BI41:BW45"/>
    <mergeCell ref="BX41:CL45"/>
    <mergeCell ref="CM41:DA41"/>
    <mergeCell ref="DB41:DL41"/>
    <mergeCell ref="DM41:DS41"/>
    <mergeCell ref="CM43:DA43"/>
    <mergeCell ref="DB43:DL43"/>
    <mergeCell ref="DM43:DS43"/>
    <mergeCell ref="CM45:DA45"/>
    <mergeCell ref="DB45:DL45"/>
    <mergeCell ref="DM45:DS45"/>
    <mergeCell ref="A1:FF1"/>
    <mergeCell ref="CF3:CK3"/>
    <mergeCell ref="A5:AV5"/>
    <mergeCell ref="AW5:DY5"/>
    <mergeCell ref="ET5:FF7"/>
    <mergeCell ref="A6:DY7"/>
    <mergeCell ref="AE16:AS18"/>
    <mergeCell ref="AT16:BH18"/>
    <mergeCell ref="BI16:BW18"/>
    <mergeCell ref="BX16:CL18"/>
    <mergeCell ref="CM16:DA19"/>
    <mergeCell ref="DB16:DS17"/>
    <mergeCell ref="DB18:DL19"/>
    <mergeCell ref="DM18:DS19"/>
    <mergeCell ref="A8:BG8"/>
    <mergeCell ref="BH8:DY8"/>
    <mergeCell ref="A9:DY9"/>
    <mergeCell ref="A10:DY10"/>
    <mergeCell ref="A15:N19"/>
    <mergeCell ref="O15:BH15"/>
    <mergeCell ref="BI15:CL15"/>
    <mergeCell ref="CM15:DS15"/>
    <mergeCell ref="DT15:FF15"/>
    <mergeCell ref="O16:AD18"/>
    <mergeCell ref="ET16:EW16"/>
    <mergeCell ref="EX16:FA16"/>
    <mergeCell ref="FB16:FF16"/>
    <mergeCell ref="DT17:EF19"/>
    <mergeCell ref="EG17:ES19"/>
    <mergeCell ref="ET17:FF19"/>
    <mergeCell ref="DT16:DW16"/>
    <mergeCell ref="DX16:EA16"/>
    <mergeCell ref="EB16:EF16"/>
    <mergeCell ref="EG16:EJ16"/>
    <mergeCell ref="EK16:EN16"/>
    <mergeCell ref="EO16:ES16"/>
    <mergeCell ref="O19:AD19"/>
    <mergeCell ref="AE19:AS19"/>
    <mergeCell ref="AT19:BH19"/>
    <mergeCell ref="BI19:BW19"/>
    <mergeCell ref="BX19:CL19"/>
    <mergeCell ref="A20:N20"/>
    <mergeCell ref="O20:AD20"/>
    <mergeCell ref="AE20:AS20"/>
    <mergeCell ref="AT20:BH20"/>
    <mergeCell ref="BI20:BW20"/>
    <mergeCell ref="ET20:FF20"/>
    <mergeCell ref="A21:N25"/>
    <mergeCell ref="O21:AD25"/>
    <mergeCell ref="AE21:AS25"/>
    <mergeCell ref="AT21:BH25"/>
    <mergeCell ref="BI21:BW25"/>
    <mergeCell ref="BX21:CL25"/>
    <mergeCell ref="CM21:DA21"/>
    <mergeCell ref="DB21:DL21"/>
    <mergeCell ref="DM21:DS21"/>
    <mergeCell ref="BX20:CL20"/>
    <mergeCell ref="CM20:DA20"/>
    <mergeCell ref="DB20:DL20"/>
    <mergeCell ref="DM20:DS20"/>
    <mergeCell ref="DT20:EF20"/>
    <mergeCell ref="EG20:ES20"/>
    <mergeCell ref="DT21:EF21"/>
    <mergeCell ref="EG21:ES21"/>
    <mergeCell ref="ET21:FF21"/>
    <mergeCell ref="CM22:DA22"/>
    <mergeCell ref="DB22:DL22"/>
    <mergeCell ref="DM22:DS22"/>
    <mergeCell ref="DT22:EF22"/>
    <mergeCell ref="EG22:ES22"/>
    <mergeCell ref="ET22:FF22"/>
    <mergeCell ref="CM24:DA24"/>
    <mergeCell ref="DB24:DL24"/>
    <mergeCell ref="DM24:DS24"/>
    <mergeCell ref="DT24:EF24"/>
    <mergeCell ref="EG24:ES24"/>
    <mergeCell ref="ET24:FF24"/>
    <mergeCell ref="CM23:DA23"/>
    <mergeCell ref="DB23:DL23"/>
    <mergeCell ref="DM23:DS23"/>
    <mergeCell ref="DT23:EF23"/>
    <mergeCell ref="EG23:ES23"/>
    <mergeCell ref="ET23:FF23"/>
    <mergeCell ref="EG25:ES25"/>
    <mergeCell ref="ET25:FF25"/>
    <mergeCell ref="CM71:DA71"/>
    <mergeCell ref="DB71:DL71"/>
    <mergeCell ref="DM71:DS71"/>
    <mergeCell ref="DT71:EF71"/>
    <mergeCell ref="EG71:ES71"/>
    <mergeCell ref="ET71:FF71"/>
    <mergeCell ref="CM28:DA28"/>
    <mergeCell ref="DB28:DL28"/>
    <mergeCell ref="DM28:DS28"/>
    <mergeCell ref="DT28:EF28"/>
    <mergeCell ref="EG28:ES28"/>
    <mergeCell ref="ET28:FF28"/>
    <mergeCell ref="CM29:DA29"/>
    <mergeCell ref="DB29:DL29"/>
    <mergeCell ref="DM29:DS29"/>
    <mergeCell ref="DT29:EF29"/>
    <mergeCell ref="EG29:ES29"/>
    <mergeCell ref="ET29:FF29"/>
    <mergeCell ref="CM30:DA30"/>
    <mergeCell ref="DB30:DL30"/>
    <mergeCell ref="DM30:DS30"/>
    <mergeCell ref="DT30:EF30"/>
    <mergeCell ref="BC74:BY74"/>
    <mergeCell ref="A78:N85"/>
    <mergeCell ref="O78:AY79"/>
    <mergeCell ref="AZ78:BW79"/>
    <mergeCell ref="BX78:CX78"/>
    <mergeCell ref="CM25:DA25"/>
    <mergeCell ref="DB25:DL25"/>
    <mergeCell ref="DM25:DS25"/>
    <mergeCell ref="DT25:EF25"/>
    <mergeCell ref="CY78:EB78"/>
    <mergeCell ref="O80:AA84"/>
    <mergeCell ref="AB80:AM84"/>
    <mergeCell ref="AN80:AY84"/>
    <mergeCell ref="AZ80:BK84"/>
    <mergeCell ref="BL80:BW84"/>
    <mergeCell ref="CY80:DA80"/>
    <mergeCell ref="DB80:DD80"/>
    <mergeCell ref="DE80:DH80"/>
    <mergeCell ref="DI80:DK80"/>
    <mergeCell ref="DL80:DN80"/>
    <mergeCell ref="CY81:DH85"/>
    <mergeCell ref="DI81:DR85"/>
    <mergeCell ref="DY80:EB80"/>
    <mergeCell ref="EC78:FF78"/>
    <mergeCell ref="A86:N86"/>
    <mergeCell ref="O86:AA86"/>
    <mergeCell ref="AB86:AM86"/>
    <mergeCell ref="AN86:AY86"/>
    <mergeCell ref="AZ86:BK86"/>
    <mergeCell ref="EM79:EV79"/>
    <mergeCell ref="EW79:FF79"/>
    <mergeCell ref="DO80:DR80"/>
    <mergeCell ref="DS81:EB85"/>
    <mergeCell ref="EC81:EL85"/>
    <mergeCell ref="EM81:EV85"/>
    <mergeCell ref="EW81:FF85"/>
    <mergeCell ref="CI84:CR85"/>
    <mergeCell ref="CS84:CX85"/>
    <mergeCell ref="EM80:EO80"/>
    <mergeCell ref="EP80:ER80"/>
    <mergeCell ref="ES80:EV80"/>
    <mergeCell ref="EW80:EY80"/>
    <mergeCell ref="EZ80:FB80"/>
    <mergeCell ref="FC80:FF80"/>
    <mergeCell ref="DS80:DU80"/>
    <mergeCell ref="DV80:DX80"/>
    <mergeCell ref="EC80:EE80"/>
    <mergeCell ref="EF80:EH80"/>
    <mergeCell ref="BX79:CH85"/>
    <mergeCell ref="CI79:CX83"/>
    <mergeCell ref="CY79:DH79"/>
    <mergeCell ref="DI79:DR79"/>
    <mergeCell ref="DS79:EB79"/>
    <mergeCell ref="EC79:EL79"/>
    <mergeCell ref="EM86:EV86"/>
    <mergeCell ref="O85:AA85"/>
    <mergeCell ref="AB85:AM85"/>
    <mergeCell ref="AN85:AY85"/>
    <mergeCell ref="AZ85:BK85"/>
    <mergeCell ref="BL85:BW85"/>
    <mergeCell ref="EI80:EL80"/>
    <mergeCell ref="EW86:FF86"/>
    <mergeCell ref="A87:N87"/>
    <mergeCell ref="O87:AA87"/>
    <mergeCell ref="AB87:AM87"/>
    <mergeCell ref="AN87:AY87"/>
    <mergeCell ref="AZ87:BK87"/>
    <mergeCell ref="BL87:BW87"/>
    <mergeCell ref="BL86:BW86"/>
    <mergeCell ref="BX86:CH86"/>
    <mergeCell ref="CI86:CR86"/>
    <mergeCell ref="CS86:CX86"/>
    <mergeCell ref="CY86:DH86"/>
    <mergeCell ref="DI86:DR86"/>
    <mergeCell ref="EC87:EL87"/>
    <mergeCell ref="EM87:EV87"/>
    <mergeCell ref="EW87:FF87"/>
    <mergeCell ref="BX87:CH87"/>
    <mergeCell ref="CI87:CR87"/>
    <mergeCell ref="CS87:CX87"/>
    <mergeCell ref="CY87:DH87"/>
    <mergeCell ref="DI87:DR87"/>
    <mergeCell ref="DS87:EB87"/>
    <mergeCell ref="DS86:EB86"/>
    <mergeCell ref="EC86:EL86"/>
    <mergeCell ref="BC99:BY99"/>
    <mergeCell ref="CS93:CX93"/>
    <mergeCell ref="EC93:EL93"/>
    <mergeCell ref="EM93:EV93"/>
    <mergeCell ref="A93:N93"/>
    <mergeCell ref="AB93:AM93"/>
    <mergeCell ref="AN93:AY93"/>
    <mergeCell ref="AZ93:BK93"/>
    <mergeCell ref="BL93:BW93"/>
    <mergeCell ref="BX93:CH93"/>
    <mergeCell ref="CI93:CR93"/>
    <mergeCell ref="DS93:EB93"/>
    <mergeCell ref="A95:N95"/>
    <mergeCell ref="O95:AA95"/>
    <mergeCell ref="DS95:EB95"/>
    <mergeCell ref="EC95:EL95"/>
    <mergeCell ref="EM95:EV95"/>
    <mergeCell ref="O93:AA93"/>
    <mergeCell ref="A94:N94"/>
    <mergeCell ref="O94:AA94"/>
    <mergeCell ref="AB94:AM94"/>
    <mergeCell ref="BL94:BW94"/>
    <mergeCell ref="BX94:CH94"/>
    <mergeCell ref="CI94:CR94"/>
    <mergeCell ref="A103:FE103"/>
    <mergeCell ref="A104:U104"/>
    <mergeCell ref="V104:AP104"/>
    <mergeCell ref="AQ104:BH104"/>
    <mergeCell ref="BI104:CB104"/>
    <mergeCell ref="CC104:FE104"/>
    <mergeCell ref="A105:U105"/>
    <mergeCell ref="V105:AP105"/>
    <mergeCell ref="AQ105:BH105"/>
    <mergeCell ref="BI105:CB105"/>
    <mergeCell ref="CC105:FE105"/>
    <mergeCell ref="AQ109:BH109"/>
    <mergeCell ref="BI109:CB109"/>
    <mergeCell ref="CC109:FE109"/>
    <mergeCell ref="A106:U106"/>
    <mergeCell ref="V106:AP106"/>
    <mergeCell ref="AQ106:BH106"/>
    <mergeCell ref="BI106:CB106"/>
    <mergeCell ref="CC106:FE106"/>
    <mergeCell ref="A107:U107"/>
    <mergeCell ref="V107:AP107"/>
    <mergeCell ref="AQ107:BH107"/>
    <mergeCell ref="BI107:CB107"/>
    <mergeCell ref="CC107:FE107"/>
    <mergeCell ref="A123:BB123"/>
    <mergeCell ref="BC123:DD123"/>
    <mergeCell ref="DE123:FE123"/>
    <mergeCell ref="A26:N30"/>
    <mergeCell ref="O26:AD30"/>
    <mergeCell ref="AE26:AS30"/>
    <mergeCell ref="AT26:BH30"/>
    <mergeCell ref="BI26:BW30"/>
    <mergeCell ref="BX26:CL30"/>
    <mergeCell ref="CM26:DA26"/>
    <mergeCell ref="DB26:DL26"/>
    <mergeCell ref="DM26:DS26"/>
    <mergeCell ref="DT26:EF26"/>
    <mergeCell ref="EG26:ES26"/>
    <mergeCell ref="ET26:FF26"/>
    <mergeCell ref="CM27:DA27"/>
    <mergeCell ref="DB27:DL27"/>
    <mergeCell ref="DM27:DS27"/>
    <mergeCell ref="DT27:EF27"/>
    <mergeCell ref="EG27:ES27"/>
    <mergeCell ref="ET27:FF27"/>
    <mergeCell ref="A113:FE113"/>
    <mergeCell ref="A114:FE114"/>
    <mergeCell ref="A115:FE115"/>
    <mergeCell ref="EG30:ES30"/>
    <mergeCell ref="ET30:FF30"/>
    <mergeCell ref="A122:BB122"/>
    <mergeCell ref="BC122:DD122"/>
    <mergeCell ref="DE122:FE122"/>
    <mergeCell ref="A116:FE116"/>
    <mergeCell ref="A117:FE117"/>
    <mergeCell ref="A120:BB120"/>
    <mergeCell ref="BC120:DD120"/>
    <mergeCell ref="DE120:FE120"/>
    <mergeCell ref="A121:BB121"/>
    <mergeCell ref="BC121:DD121"/>
    <mergeCell ref="DE121:FE121"/>
    <mergeCell ref="A108:U108"/>
    <mergeCell ref="V108:AP108"/>
    <mergeCell ref="AQ108:BH108"/>
    <mergeCell ref="BI108:CB108"/>
    <mergeCell ref="CC108:FE108"/>
    <mergeCell ref="A109:U109"/>
    <mergeCell ref="V109:AP109"/>
    <mergeCell ref="DT33:EF33"/>
    <mergeCell ref="EG33:ES33"/>
    <mergeCell ref="ET33:FF33"/>
    <mergeCell ref="CM34:DA34"/>
    <mergeCell ref="DT34:EF34"/>
    <mergeCell ref="EG34:ES34"/>
    <mergeCell ref="ET34:FF34"/>
    <mergeCell ref="DT35:EF35"/>
    <mergeCell ref="EG35:ES35"/>
    <mergeCell ref="ET35:FF35"/>
    <mergeCell ref="A36:N40"/>
    <mergeCell ref="O36:AD40"/>
    <mergeCell ref="AE36:AS40"/>
    <mergeCell ref="AT36:BH40"/>
    <mergeCell ref="BI36:BW40"/>
    <mergeCell ref="BX36:CL40"/>
    <mergeCell ref="CM36:DA36"/>
    <mergeCell ref="DB36:DL36"/>
    <mergeCell ref="DM36:DS36"/>
    <mergeCell ref="DT36:EF36"/>
    <mergeCell ref="EG36:ES36"/>
    <mergeCell ref="ET36:FF36"/>
    <mergeCell ref="CM37:DA37"/>
    <mergeCell ref="DB37:DL37"/>
    <mergeCell ref="DM37:DS37"/>
    <mergeCell ref="DT37:EF37"/>
    <mergeCell ref="EG37:ES37"/>
    <mergeCell ref="ET37:FF37"/>
    <mergeCell ref="CM38:DA38"/>
    <mergeCell ref="DB38:DL38"/>
    <mergeCell ref="DM38:DS38"/>
    <mergeCell ref="DT38:EF38"/>
    <mergeCell ref="EG38:ES38"/>
    <mergeCell ref="ET38:FF38"/>
    <mergeCell ref="CM39:DA39"/>
    <mergeCell ref="DB39:DL39"/>
    <mergeCell ref="DM39:DS39"/>
    <mergeCell ref="DT39:EF39"/>
    <mergeCell ref="EG39:ES39"/>
    <mergeCell ref="ET39:FF39"/>
    <mergeCell ref="A31:N35"/>
    <mergeCell ref="O31:AD35"/>
    <mergeCell ref="AE31:AS35"/>
    <mergeCell ref="AT31:BH35"/>
    <mergeCell ref="BI31:BW35"/>
    <mergeCell ref="BX31:CL35"/>
    <mergeCell ref="CM31:DA31"/>
    <mergeCell ref="DB31:DL31"/>
    <mergeCell ref="DM31:DS31"/>
    <mergeCell ref="CM35:DA35"/>
    <mergeCell ref="DB35:DL35"/>
    <mergeCell ref="DM35:DS35"/>
    <mergeCell ref="CM33:DA33"/>
    <mergeCell ref="DB33:DL33"/>
    <mergeCell ref="DM33:DS33"/>
    <mergeCell ref="DB34:DL34"/>
    <mergeCell ref="DM34:DS34"/>
    <mergeCell ref="DT31:EF31"/>
    <mergeCell ref="EG31:ES31"/>
    <mergeCell ref="ET31:FF31"/>
    <mergeCell ref="CM32:DA32"/>
    <mergeCell ref="DB32:DL32"/>
    <mergeCell ref="DM32:DS32"/>
    <mergeCell ref="DT32:EF32"/>
    <mergeCell ref="EG32:ES32"/>
    <mergeCell ref="ET32:FF32"/>
    <mergeCell ref="CM40:DA40"/>
    <mergeCell ref="DB40:DL40"/>
    <mergeCell ref="DM40:DS40"/>
    <mergeCell ref="DT40:EF40"/>
    <mergeCell ref="EG40:ES40"/>
    <mergeCell ref="ET40:FF40"/>
    <mergeCell ref="A67:N71"/>
    <mergeCell ref="O67:AD71"/>
    <mergeCell ref="AE67:AS71"/>
    <mergeCell ref="AT67:BH71"/>
    <mergeCell ref="BI67:BW71"/>
    <mergeCell ref="BX67:CL71"/>
    <mergeCell ref="CM67:DA67"/>
    <mergeCell ref="DB67:DL67"/>
    <mergeCell ref="DM67:DS67"/>
    <mergeCell ref="DT67:EF67"/>
    <mergeCell ref="EG67:ES67"/>
    <mergeCell ref="ET67:FF67"/>
    <mergeCell ref="CM68:DA68"/>
    <mergeCell ref="DB68:DL68"/>
    <mergeCell ref="DM68:DS68"/>
    <mergeCell ref="DT68:EF68"/>
    <mergeCell ref="EG68:ES68"/>
    <mergeCell ref="ET68:FF68"/>
    <mergeCell ref="CM69:DA69"/>
    <mergeCell ref="DB69:DL69"/>
    <mergeCell ref="DM69:DS69"/>
    <mergeCell ref="DT69:EF69"/>
    <mergeCell ref="EG69:ES69"/>
    <mergeCell ref="ET69:FF69"/>
    <mergeCell ref="CM70:DA70"/>
    <mergeCell ref="DB70:DL70"/>
    <mergeCell ref="DM70:DS70"/>
    <mergeCell ref="DT70:EF70"/>
    <mergeCell ref="EG70:ES70"/>
    <mergeCell ref="ET70:FF70"/>
    <mergeCell ref="EC88:EL88"/>
    <mergeCell ref="EM88:EV88"/>
    <mergeCell ref="EW88:FF88"/>
    <mergeCell ref="A89:N89"/>
    <mergeCell ref="O89:AA89"/>
    <mergeCell ref="AB89:AM89"/>
    <mergeCell ref="AN89:AY89"/>
    <mergeCell ref="AZ89:BK89"/>
    <mergeCell ref="BL89:BW89"/>
    <mergeCell ref="BX89:CH89"/>
    <mergeCell ref="CI89:CR89"/>
    <mergeCell ref="CS89:CX89"/>
    <mergeCell ref="CY89:DH89"/>
    <mergeCell ref="DI89:DR89"/>
    <mergeCell ref="DS89:EB89"/>
    <mergeCell ref="EC89:EL89"/>
    <mergeCell ref="EM89:EV89"/>
    <mergeCell ref="EW89:FF89"/>
    <mergeCell ref="A88:N88"/>
    <mergeCell ref="O88:AA88"/>
    <mergeCell ref="AB88:AM88"/>
    <mergeCell ref="AN88:AY88"/>
    <mergeCell ref="AZ88:BK88"/>
    <mergeCell ref="BL88:BW88"/>
    <mergeCell ref="BX90:CH90"/>
    <mergeCell ref="CI90:CR90"/>
    <mergeCell ref="CS90:CX90"/>
    <mergeCell ref="CY88:DH88"/>
    <mergeCell ref="DI88:DR88"/>
    <mergeCell ref="DS88:EB88"/>
    <mergeCell ref="BX88:CH88"/>
    <mergeCell ref="CI88:CR88"/>
    <mergeCell ref="CS88:CX88"/>
    <mergeCell ref="CY90:DH90"/>
    <mergeCell ref="DI90:DR90"/>
    <mergeCell ref="DS90:EB90"/>
    <mergeCell ref="EC90:EL90"/>
    <mergeCell ref="EM90:EV90"/>
    <mergeCell ref="EW90:FF90"/>
    <mergeCell ref="A91:N91"/>
    <mergeCell ref="O91:AA91"/>
    <mergeCell ref="AB91:AM91"/>
    <mergeCell ref="AN91:AY91"/>
    <mergeCell ref="AZ91:BK91"/>
    <mergeCell ref="BL91:BW91"/>
    <mergeCell ref="BX91:CH91"/>
    <mergeCell ref="CI91:CR91"/>
    <mergeCell ref="CS91:CX91"/>
    <mergeCell ref="CY91:DH91"/>
    <mergeCell ref="DI91:DR91"/>
    <mergeCell ref="DS91:EB91"/>
    <mergeCell ref="EC91:EL91"/>
    <mergeCell ref="EM91:EV91"/>
    <mergeCell ref="EW91:FF91"/>
    <mergeCell ref="A90:N90"/>
    <mergeCell ref="O90:AA90"/>
    <mergeCell ref="AB90:AM90"/>
    <mergeCell ref="AN90:AY90"/>
    <mergeCell ref="AZ90:BK90"/>
    <mergeCell ref="BL90:BW90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76" fitToHeight="0" orientation="landscape" r:id="rId1"/>
  <headerFooter alignWithMargins="0"/>
  <rowBreaks count="1" manualBreakCount="1">
    <brk id="7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9"/>
  <sheetViews>
    <sheetView topLeftCell="A67" workbookViewId="0">
      <selection activeCell="N4" sqref="N4"/>
    </sheetView>
  </sheetViews>
  <sheetFormatPr defaultRowHeight="12.75" x14ac:dyDescent="0.2"/>
  <cols>
    <col min="1" max="161" width="1.140625" customWidth="1"/>
  </cols>
  <sheetData>
    <row r="1" spans="1:161" ht="18.75" x14ac:dyDescent="0.25">
      <c r="A1" s="229" t="s">
        <v>290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</row>
    <row r="2" spans="1:161" ht="15.7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</row>
    <row r="3" spans="1:161" ht="15.75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18" t="s">
        <v>22</v>
      </c>
      <c r="CE3" s="230" t="s">
        <v>55</v>
      </c>
      <c r="CF3" s="230"/>
      <c r="CG3" s="230"/>
      <c r="CH3" s="230"/>
      <c r="CI3" s="230"/>
      <c r="CJ3" s="230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</row>
    <row r="4" spans="1:161" ht="16.5" thickBo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</row>
    <row r="5" spans="1:161" ht="15.75" x14ac:dyDescent="0.25">
      <c r="A5" s="70" t="s">
        <v>291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11" t="s">
        <v>25</v>
      </c>
      <c r="ER5" s="70"/>
      <c r="ES5" s="212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4"/>
    </row>
    <row r="6" spans="1:161" ht="15.75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11" t="s">
        <v>26</v>
      </c>
      <c r="ER6" s="70"/>
      <c r="ES6" s="220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2"/>
    </row>
    <row r="7" spans="1:161" ht="16.5" thickBot="1" x14ac:dyDescent="0.3">
      <c r="A7" s="71" t="s">
        <v>292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T7" s="420"/>
      <c r="BU7" s="420"/>
      <c r="BV7" s="420"/>
      <c r="BW7" s="420"/>
      <c r="BX7" s="420"/>
      <c r="BY7" s="420"/>
      <c r="BZ7" s="420"/>
      <c r="CA7" s="420"/>
      <c r="CB7" s="420"/>
      <c r="CC7" s="420"/>
      <c r="CD7" s="420"/>
      <c r="CE7" s="420"/>
      <c r="CF7" s="420"/>
      <c r="CG7" s="420"/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0"/>
      <c r="CS7" s="420"/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20"/>
      <c r="DF7" s="420"/>
      <c r="DG7" s="420"/>
      <c r="DH7" s="420"/>
      <c r="DI7" s="420"/>
      <c r="DJ7" s="42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11" t="s">
        <v>27</v>
      </c>
      <c r="ER7" s="70"/>
      <c r="ES7" s="223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5"/>
    </row>
    <row r="8" spans="1:161" ht="15.75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9" spans="1:161" ht="15.75" x14ac:dyDescent="0.25">
      <c r="A9" s="70" t="s">
        <v>293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spans="1:161" ht="18.75" x14ac:dyDescent="0.25">
      <c r="A10" s="70" t="s">
        <v>294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spans="1:161" ht="15.75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1" x14ac:dyDescent="0.2">
      <c r="A12" s="163" t="s">
        <v>30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5"/>
      <c r="O12" s="163" t="s">
        <v>295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5"/>
      <c r="BH12" s="163" t="s">
        <v>296</v>
      </c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5"/>
      <c r="CL12" s="163" t="s">
        <v>297</v>
      </c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5"/>
      <c r="DS12" s="160" t="s">
        <v>298</v>
      </c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2"/>
    </row>
    <row r="13" spans="1:161" x14ac:dyDescent="0.2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4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6"/>
      <c r="BH13" s="154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6"/>
      <c r="CL13" s="163" t="s">
        <v>31</v>
      </c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5"/>
      <c r="DA13" s="166" t="s">
        <v>37</v>
      </c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8"/>
      <c r="DS13" s="408">
        <v>20</v>
      </c>
      <c r="DT13" s="409"/>
      <c r="DU13" s="409"/>
      <c r="DV13" s="409"/>
      <c r="DW13" s="405"/>
      <c r="DX13" s="405"/>
      <c r="DY13" s="405"/>
      <c r="DZ13" s="405"/>
      <c r="EA13" s="406" t="s">
        <v>38</v>
      </c>
      <c r="EB13" s="406"/>
      <c r="EC13" s="406"/>
      <c r="ED13" s="406"/>
      <c r="EE13" s="407"/>
      <c r="EF13" s="408">
        <v>20</v>
      </c>
      <c r="EG13" s="409"/>
      <c r="EH13" s="409"/>
      <c r="EI13" s="409"/>
      <c r="EJ13" s="405"/>
      <c r="EK13" s="405"/>
      <c r="EL13" s="405"/>
      <c r="EM13" s="405"/>
      <c r="EN13" s="406" t="s">
        <v>38</v>
      </c>
      <c r="EO13" s="406"/>
      <c r="EP13" s="406"/>
      <c r="EQ13" s="406"/>
      <c r="ER13" s="407"/>
      <c r="ES13" s="408">
        <v>20</v>
      </c>
      <c r="ET13" s="409"/>
      <c r="EU13" s="409"/>
      <c r="EV13" s="409"/>
      <c r="EW13" s="405"/>
      <c r="EX13" s="405"/>
      <c r="EY13" s="405"/>
      <c r="EZ13" s="405"/>
      <c r="FA13" s="406" t="s">
        <v>38</v>
      </c>
      <c r="FB13" s="406"/>
      <c r="FC13" s="406"/>
      <c r="FD13" s="406"/>
      <c r="FE13" s="407"/>
    </row>
    <row r="14" spans="1:161" x14ac:dyDescent="0.2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9"/>
      <c r="CL14" s="154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6"/>
      <c r="DA14" s="172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4"/>
      <c r="DS14" s="416" t="s">
        <v>39</v>
      </c>
      <c r="DT14" s="417"/>
      <c r="DU14" s="417"/>
      <c r="DV14" s="417"/>
      <c r="DW14" s="417"/>
      <c r="DX14" s="417"/>
      <c r="DY14" s="417"/>
      <c r="DZ14" s="417"/>
      <c r="EA14" s="417"/>
      <c r="EB14" s="417"/>
      <c r="EC14" s="417"/>
      <c r="ED14" s="417"/>
      <c r="EE14" s="418"/>
      <c r="EF14" s="416" t="s">
        <v>40</v>
      </c>
      <c r="EG14" s="417"/>
      <c r="EH14" s="417"/>
      <c r="EI14" s="417"/>
      <c r="EJ14" s="417"/>
      <c r="EK14" s="417"/>
      <c r="EL14" s="417"/>
      <c r="EM14" s="417"/>
      <c r="EN14" s="417"/>
      <c r="EO14" s="417"/>
      <c r="EP14" s="417"/>
      <c r="EQ14" s="417"/>
      <c r="ER14" s="418"/>
      <c r="ES14" s="416" t="s">
        <v>41</v>
      </c>
      <c r="ET14" s="417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8"/>
    </row>
    <row r="15" spans="1:161" x14ac:dyDescent="0.2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72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74"/>
      <c r="AD15" s="75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74"/>
      <c r="AS15" s="75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74"/>
      <c r="BH15" s="75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74"/>
      <c r="BW15" s="75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73"/>
      <c r="CL15" s="154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6"/>
      <c r="DA15" s="166" t="s">
        <v>53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8"/>
      <c r="DL15" s="166" t="s">
        <v>36</v>
      </c>
      <c r="DM15" s="167"/>
      <c r="DN15" s="167"/>
      <c r="DO15" s="167"/>
      <c r="DP15" s="167"/>
      <c r="DQ15" s="167"/>
      <c r="DR15" s="168"/>
      <c r="DS15" s="163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5"/>
      <c r="EF15" s="163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5"/>
      <c r="ES15" s="163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5"/>
    </row>
    <row r="16" spans="1:161" x14ac:dyDescent="0.2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  <c r="O16" s="416" t="s">
        <v>33</v>
      </c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8"/>
      <c r="AD16" s="416" t="s">
        <v>33</v>
      </c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8"/>
      <c r="AS16" s="416" t="s">
        <v>33</v>
      </c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8"/>
      <c r="BH16" s="416" t="s">
        <v>33</v>
      </c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8"/>
      <c r="BW16" s="416" t="s">
        <v>33</v>
      </c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8"/>
      <c r="CL16" s="157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9"/>
      <c r="DA16" s="172"/>
      <c r="DB16" s="173"/>
      <c r="DC16" s="173"/>
      <c r="DD16" s="173"/>
      <c r="DE16" s="173"/>
      <c r="DF16" s="173"/>
      <c r="DG16" s="173"/>
      <c r="DH16" s="173"/>
      <c r="DI16" s="173"/>
      <c r="DJ16" s="173"/>
      <c r="DK16" s="174"/>
      <c r="DL16" s="172"/>
      <c r="DM16" s="173"/>
      <c r="DN16" s="173"/>
      <c r="DO16" s="173"/>
      <c r="DP16" s="173"/>
      <c r="DQ16" s="173"/>
      <c r="DR16" s="174"/>
      <c r="DS16" s="157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9"/>
      <c r="EF16" s="157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9"/>
      <c r="ES16" s="157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9"/>
    </row>
    <row r="17" spans="1:161" x14ac:dyDescent="0.2">
      <c r="A17" s="395">
        <v>1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7"/>
      <c r="O17" s="395">
        <v>2</v>
      </c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7"/>
      <c r="AD17" s="395">
        <v>3</v>
      </c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7"/>
      <c r="AS17" s="395">
        <v>4</v>
      </c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7"/>
      <c r="BH17" s="395">
        <v>5</v>
      </c>
      <c r="BI17" s="396"/>
      <c r="BJ17" s="396"/>
      <c r="BK17" s="396"/>
      <c r="BL17" s="396"/>
      <c r="BM17" s="396"/>
      <c r="BN17" s="396"/>
      <c r="BO17" s="396"/>
      <c r="BP17" s="396"/>
      <c r="BQ17" s="396"/>
      <c r="BR17" s="396"/>
      <c r="BS17" s="396"/>
      <c r="BT17" s="396"/>
      <c r="BU17" s="396"/>
      <c r="BV17" s="397"/>
      <c r="BW17" s="395">
        <v>6</v>
      </c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396"/>
      <c r="CK17" s="397"/>
      <c r="CL17" s="395">
        <v>7</v>
      </c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7"/>
      <c r="DA17" s="395">
        <v>8</v>
      </c>
      <c r="DB17" s="396"/>
      <c r="DC17" s="396"/>
      <c r="DD17" s="396"/>
      <c r="DE17" s="396"/>
      <c r="DF17" s="396"/>
      <c r="DG17" s="396"/>
      <c r="DH17" s="396"/>
      <c r="DI17" s="396"/>
      <c r="DJ17" s="396"/>
      <c r="DK17" s="397"/>
      <c r="DL17" s="395">
        <v>9</v>
      </c>
      <c r="DM17" s="396"/>
      <c r="DN17" s="396"/>
      <c r="DO17" s="396"/>
      <c r="DP17" s="396"/>
      <c r="DQ17" s="396"/>
      <c r="DR17" s="397"/>
      <c r="DS17" s="395">
        <v>10</v>
      </c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  <c r="EE17" s="397"/>
      <c r="EF17" s="395">
        <v>11</v>
      </c>
      <c r="EG17" s="396"/>
      <c r="EH17" s="396"/>
      <c r="EI17" s="396"/>
      <c r="EJ17" s="396"/>
      <c r="EK17" s="396"/>
      <c r="EL17" s="396"/>
      <c r="EM17" s="396"/>
      <c r="EN17" s="396"/>
      <c r="EO17" s="396"/>
      <c r="EP17" s="396"/>
      <c r="EQ17" s="396"/>
      <c r="ER17" s="397"/>
      <c r="ES17" s="395">
        <v>12</v>
      </c>
      <c r="ET17" s="396"/>
      <c r="EU17" s="396"/>
      <c r="EV17" s="396"/>
      <c r="EW17" s="396"/>
      <c r="EX17" s="396"/>
      <c r="EY17" s="396"/>
      <c r="EZ17" s="396"/>
      <c r="FA17" s="396"/>
      <c r="FB17" s="396"/>
      <c r="FC17" s="396"/>
      <c r="FD17" s="396"/>
      <c r="FE17" s="397"/>
    </row>
    <row r="18" spans="1:161" x14ac:dyDescent="0.2">
      <c r="A18" s="398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400"/>
      <c r="O18" s="401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3"/>
      <c r="AD18" s="401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3"/>
      <c r="AS18" s="401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3"/>
      <c r="BH18" s="401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3"/>
      <c r="BW18" s="401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3"/>
      <c r="CL18" s="380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2"/>
      <c r="DA18" s="383"/>
      <c r="DB18" s="384"/>
      <c r="DC18" s="384"/>
      <c r="DD18" s="384"/>
      <c r="DE18" s="384"/>
      <c r="DF18" s="384"/>
      <c r="DG18" s="384"/>
      <c r="DH18" s="384"/>
      <c r="DI18" s="384"/>
      <c r="DJ18" s="384"/>
      <c r="DK18" s="385"/>
      <c r="DL18" s="377"/>
      <c r="DM18" s="378"/>
      <c r="DN18" s="378"/>
      <c r="DO18" s="378"/>
      <c r="DP18" s="378"/>
      <c r="DQ18" s="378"/>
      <c r="DR18" s="379"/>
      <c r="DS18" s="374"/>
      <c r="DT18" s="375"/>
      <c r="DU18" s="375"/>
      <c r="DV18" s="375"/>
      <c r="DW18" s="375"/>
      <c r="DX18" s="375"/>
      <c r="DY18" s="375"/>
      <c r="DZ18" s="375"/>
      <c r="EA18" s="375"/>
      <c r="EB18" s="375"/>
      <c r="EC18" s="375"/>
      <c r="ED18" s="375"/>
      <c r="EE18" s="376"/>
      <c r="EF18" s="374"/>
      <c r="EG18" s="375"/>
      <c r="EH18" s="375"/>
      <c r="EI18" s="375"/>
      <c r="EJ18" s="375"/>
      <c r="EK18" s="375"/>
      <c r="EL18" s="375"/>
      <c r="EM18" s="375"/>
      <c r="EN18" s="375"/>
      <c r="EO18" s="375"/>
      <c r="EP18" s="375"/>
      <c r="EQ18" s="375"/>
      <c r="ER18" s="376"/>
      <c r="ES18" s="374"/>
      <c r="ET18" s="375"/>
      <c r="EU18" s="375"/>
      <c r="EV18" s="375"/>
      <c r="EW18" s="375"/>
      <c r="EX18" s="375"/>
      <c r="EY18" s="375"/>
      <c r="EZ18" s="375"/>
      <c r="FA18" s="375"/>
      <c r="FB18" s="375"/>
      <c r="FC18" s="375"/>
      <c r="FD18" s="375"/>
      <c r="FE18" s="376"/>
    </row>
    <row r="19" spans="1:161" x14ac:dyDescent="0.2">
      <c r="A19" s="389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1"/>
      <c r="O19" s="392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4"/>
      <c r="AD19" s="392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4"/>
      <c r="AS19" s="392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392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4"/>
      <c r="BW19" s="392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4"/>
      <c r="CL19" s="386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8"/>
      <c r="DA19" s="383"/>
      <c r="DB19" s="384"/>
      <c r="DC19" s="384"/>
      <c r="DD19" s="384"/>
      <c r="DE19" s="384"/>
      <c r="DF19" s="384"/>
      <c r="DG19" s="384"/>
      <c r="DH19" s="384"/>
      <c r="DI19" s="384"/>
      <c r="DJ19" s="384"/>
      <c r="DK19" s="385"/>
      <c r="DL19" s="377"/>
      <c r="DM19" s="378"/>
      <c r="DN19" s="378"/>
      <c r="DO19" s="378"/>
      <c r="DP19" s="378"/>
      <c r="DQ19" s="378"/>
      <c r="DR19" s="379"/>
      <c r="DS19" s="374"/>
      <c r="DT19" s="375"/>
      <c r="DU19" s="375"/>
      <c r="DV19" s="375"/>
      <c r="DW19" s="375"/>
      <c r="DX19" s="375"/>
      <c r="DY19" s="375"/>
      <c r="DZ19" s="375"/>
      <c r="EA19" s="375"/>
      <c r="EB19" s="375"/>
      <c r="EC19" s="375"/>
      <c r="ED19" s="375"/>
      <c r="EE19" s="376"/>
      <c r="EF19" s="374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6"/>
      <c r="ES19" s="374"/>
      <c r="ET19" s="375"/>
      <c r="EU19" s="375"/>
      <c r="EV19" s="375"/>
      <c r="EW19" s="375"/>
      <c r="EX19" s="375"/>
      <c r="EY19" s="375"/>
      <c r="EZ19" s="375"/>
      <c r="FA19" s="375"/>
      <c r="FB19" s="375"/>
      <c r="FC19" s="375"/>
      <c r="FD19" s="375"/>
      <c r="FE19" s="376"/>
    </row>
    <row r="20" spans="1:161" x14ac:dyDescent="0.2">
      <c r="A20" s="377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9"/>
      <c r="O20" s="374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6"/>
      <c r="AD20" s="374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6"/>
      <c r="AS20" s="374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6"/>
      <c r="BH20" s="374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6"/>
      <c r="BW20" s="374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6"/>
      <c r="CL20" s="380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2"/>
      <c r="DA20" s="383"/>
      <c r="DB20" s="384"/>
      <c r="DC20" s="384"/>
      <c r="DD20" s="384"/>
      <c r="DE20" s="384"/>
      <c r="DF20" s="384"/>
      <c r="DG20" s="384"/>
      <c r="DH20" s="384"/>
      <c r="DI20" s="384"/>
      <c r="DJ20" s="384"/>
      <c r="DK20" s="385"/>
      <c r="DL20" s="377"/>
      <c r="DM20" s="378"/>
      <c r="DN20" s="378"/>
      <c r="DO20" s="378"/>
      <c r="DP20" s="378"/>
      <c r="DQ20" s="378"/>
      <c r="DR20" s="379"/>
      <c r="DS20" s="374"/>
      <c r="DT20" s="375"/>
      <c r="DU20" s="375"/>
      <c r="DV20" s="375"/>
      <c r="DW20" s="375"/>
      <c r="DX20" s="375"/>
      <c r="DY20" s="375"/>
      <c r="DZ20" s="375"/>
      <c r="EA20" s="375"/>
      <c r="EB20" s="375"/>
      <c r="EC20" s="375"/>
      <c r="ED20" s="375"/>
      <c r="EE20" s="376"/>
      <c r="EF20" s="374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6"/>
      <c r="ES20" s="374"/>
      <c r="ET20" s="375"/>
      <c r="EU20" s="375"/>
      <c r="EV20" s="375"/>
      <c r="EW20" s="375"/>
      <c r="EX20" s="375"/>
      <c r="EY20" s="375"/>
      <c r="EZ20" s="375"/>
      <c r="FA20" s="375"/>
      <c r="FB20" s="375"/>
      <c r="FC20" s="375"/>
      <c r="FD20" s="375"/>
      <c r="FE20" s="376"/>
    </row>
    <row r="21" spans="1:161" ht="15.75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</row>
    <row r="22" spans="1:161" ht="15.75" x14ac:dyDescent="0.25">
      <c r="A22" s="70" t="s">
        <v>299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</row>
    <row r="23" spans="1:161" ht="15.75" x14ac:dyDescent="0.25">
      <c r="A23" s="70" t="s">
        <v>300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373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3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</row>
    <row r="24" spans="1:161" ht="15.75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</row>
    <row r="25" spans="1:161" ht="15.75" x14ac:dyDescent="0.25">
      <c r="A25" s="70" t="s">
        <v>301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</row>
    <row r="26" spans="1:161" ht="15.75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</row>
    <row r="27" spans="1:161" x14ac:dyDescent="0.2">
      <c r="A27" s="163" t="s">
        <v>30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5"/>
      <c r="O27" s="163" t="s">
        <v>295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5"/>
      <c r="BE27" s="163" t="s">
        <v>296</v>
      </c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5"/>
      <c r="CG27" s="160" t="s">
        <v>302</v>
      </c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2"/>
      <c r="DV27" s="160" t="s">
        <v>303</v>
      </c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2"/>
    </row>
    <row r="28" spans="1:161" x14ac:dyDescent="0.2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6"/>
      <c r="O28" s="154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6"/>
      <c r="BE28" s="154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6"/>
      <c r="CG28" s="163" t="s">
        <v>304</v>
      </c>
      <c r="CH28" s="164"/>
      <c r="CI28" s="164"/>
      <c r="CJ28" s="164"/>
      <c r="CK28" s="164"/>
      <c r="CL28" s="164"/>
      <c r="CM28" s="164"/>
      <c r="CN28" s="164"/>
      <c r="CO28" s="164"/>
      <c r="CP28" s="164"/>
      <c r="CQ28" s="165"/>
      <c r="CR28" s="166" t="s">
        <v>37</v>
      </c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8"/>
      <c r="DJ28" s="163" t="s">
        <v>305</v>
      </c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5"/>
      <c r="DV28" s="408">
        <v>20</v>
      </c>
      <c r="DW28" s="409"/>
      <c r="DX28" s="409"/>
      <c r="DY28" s="409"/>
      <c r="DZ28" s="405"/>
      <c r="EA28" s="405"/>
      <c r="EB28" s="405"/>
      <c r="EC28" s="406" t="s">
        <v>38</v>
      </c>
      <c r="ED28" s="406"/>
      <c r="EE28" s="406"/>
      <c r="EF28" s="406"/>
      <c r="EG28" s="407"/>
      <c r="EH28" s="408">
        <v>20</v>
      </c>
      <c r="EI28" s="409"/>
      <c r="EJ28" s="409"/>
      <c r="EK28" s="409"/>
      <c r="EL28" s="405"/>
      <c r="EM28" s="405"/>
      <c r="EN28" s="405"/>
      <c r="EO28" s="406" t="s">
        <v>38</v>
      </c>
      <c r="EP28" s="406"/>
      <c r="EQ28" s="406"/>
      <c r="ER28" s="406"/>
      <c r="ES28" s="407"/>
      <c r="ET28" s="408">
        <v>20</v>
      </c>
      <c r="EU28" s="409"/>
      <c r="EV28" s="409"/>
      <c r="EW28" s="409"/>
      <c r="EX28" s="405"/>
      <c r="EY28" s="405"/>
      <c r="EZ28" s="405"/>
      <c r="FA28" s="406" t="s">
        <v>38</v>
      </c>
      <c r="FB28" s="406"/>
      <c r="FC28" s="406"/>
      <c r="FD28" s="406"/>
      <c r="FE28" s="407"/>
    </row>
    <row r="29" spans="1:161" x14ac:dyDescent="0.2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  <c r="O29" s="157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9"/>
      <c r="BE29" s="157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9"/>
      <c r="CG29" s="154"/>
      <c r="CH29" s="155"/>
      <c r="CI29" s="155"/>
      <c r="CJ29" s="155"/>
      <c r="CK29" s="155"/>
      <c r="CL29" s="155"/>
      <c r="CM29" s="155"/>
      <c r="CN29" s="155"/>
      <c r="CO29" s="155"/>
      <c r="CP29" s="155"/>
      <c r="CQ29" s="156"/>
      <c r="CR29" s="172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4"/>
      <c r="DJ29" s="154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6"/>
      <c r="DV29" s="413" t="s">
        <v>65</v>
      </c>
      <c r="DW29" s="414"/>
      <c r="DX29" s="414"/>
      <c r="DY29" s="414"/>
      <c r="DZ29" s="414"/>
      <c r="EA29" s="414"/>
      <c r="EB29" s="414"/>
      <c r="EC29" s="414"/>
      <c r="ED29" s="414"/>
      <c r="EE29" s="414"/>
      <c r="EF29" s="414"/>
      <c r="EG29" s="415"/>
      <c r="EH29" s="413" t="s">
        <v>40</v>
      </c>
      <c r="EI29" s="414"/>
      <c r="EJ29" s="414"/>
      <c r="EK29" s="414"/>
      <c r="EL29" s="414"/>
      <c r="EM29" s="414"/>
      <c r="EN29" s="414"/>
      <c r="EO29" s="414"/>
      <c r="EP29" s="414"/>
      <c r="EQ29" s="414"/>
      <c r="ER29" s="414"/>
      <c r="ES29" s="415"/>
      <c r="ET29" s="413" t="s">
        <v>41</v>
      </c>
      <c r="EU29" s="414"/>
      <c r="EV29" s="414"/>
      <c r="EW29" s="414"/>
      <c r="EX29" s="414"/>
      <c r="EY29" s="414"/>
      <c r="EZ29" s="414"/>
      <c r="FA29" s="414"/>
      <c r="FB29" s="414"/>
      <c r="FC29" s="414"/>
      <c r="FD29" s="414"/>
      <c r="FE29" s="415"/>
    </row>
    <row r="30" spans="1:161" x14ac:dyDescent="0.2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  <c r="O30" s="76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77"/>
      <c r="AC30" s="78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77"/>
      <c r="AQ30" s="78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77"/>
      <c r="BE30" s="78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77"/>
      <c r="BS30" s="78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79"/>
      <c r="CG30" s="154"/>
      <c r="CH30" s="155"/>
      <c r="CI30" s="155"/>
      <c r="CJ30" s="155"/>
      <c r="CK30" s="155"/>
      <c r="CL30" s="155"/>
      <c r="CM30" s="155"/>
      <c r="CN30" s="155"/>
      <c r="CO30" s="155"/>
      <c r="CP30" s="155"/>
      <c r="CQ30" s="156"/>
      <c r="CR30" s="166" t="s">
        <v>53</v>
      </c>
      <c r="CS30" s="167"/>
      <c r="CT30" s="167"/>
      <c r="CU30" s="167"/>
      <c r="CV30" s="167"/>
      <c r="CW30" s="167"/>
      <c r="CX30" s="167"/>
      <c r="CY30" s="167"/>
      <c r="CZ30" s="167"/>
      <c r="DA30" s="167"/>
      <c r="DB30" s="168"/>
      <c r="DC30" s="166" t="s">
        <v>36</v>
      </c>
      <c r="DD30" s="167"/>
      <c r="DE30" s="167"/>
      <c r="DF30" s="167"/>
      <c r="DG30" s="167"/>
      <c r="DH30" s="167"/>
      <c r="DI30" s="168"/>
      <c r="DJ30" s="154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6"/>
      <c r="DV30" s="413"/>
      <c r="DW30" s="414"/>
      <c r="DX30" s="414"/>
      <c r="DY30" s="414"/>
      <c r="DZ30" s="414"/>
      <c r="EA30" s="414"/>
      <c r="EB30" s="414"/>
      <c r="EC30" s="414"/>
      <c r="ED30" s="414"/>
      <c r="EE30" s="414"/>
      <c r="EF30" s="414"/>
      <c r="EG30" s="415"/>
      <c r="EH30" s="413"/>
      <c r="EI30" s="414"/>
      <c r="EJ30" s="414"/>
      <c r="EK30" s="414"/>
      <c r="EL30" s="414"/>
      <c r="EM30" s="414"/>
      <c r="EN30" s="414"/>
      <c r="EO30" s="414"/>
      <c r="EP30" s="414"/>
      <c r="EQ30" s="414"/>
      <c r="ER30" s="414"/>
      <c r="ES30" s="415"/>
      <c r="ET30" s="413"/>
      <c r="EU30" s="414"/>
      <c r="EV30" s="414"/>
      <c r="EW30" s="414"/>
      <c r="EX30" s="414"/>
      <c r="EY30" s="414"/>
      <c r="EZ30" s="414"/>
      <c r="FA30" s="414"/>
      <c r="FB30" s="414"/>
      <c r="FC30" s="414"/>
      <c r="FD30" s="414"/>
      <c r="FE30" s="415"/>
    </row>
    <row r="31" spans="1:161" x14ac:dyDescent="0.2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  <c r="O31" s="410" t="s">
        <v>33</v>
      </c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2"/>
      <c r="AC31" s="410" t="s">
        <v>33</v>
      </c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2"/>
      <c r="AQ31" s="410" t="s">
        <v>33</v>
      </c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2"/>
      <c r="BE31" s="410" t="s">
        <v>33</v>
      </c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2"/>
      <c r="BS31" s="410" t="s">
        <v>33</v>
      </c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2"/>
      <c r="CG31" s="157"/>
      <c r="CH31" s="158"/>
      <c r="CI31" s="158"/>
      <c r="CJ31" s="158"/>
      <c r="CK31" s="158"/>
      <c r="CL31" s="158"/>
      <c r="CM31" s="158"/>
      <c r="CN31" s="158"/>
      <c r="CO31" s="158"/>
      <c r="CP31" s="158"/>
      <c r="CQ31" s="159"/>
      <c r="CR31" s="172"/>
      <c r="CS31" s="173"/>
      <c r="CT31" s="173"/>
      <c r="CU31" s="173"/>
      <c r="CV31" s="173"/>
      <c r="CW31" s="173"/>
      <c r="CX31" s="173"/>
      <c r="CY31" s="173"/>
      <c r="CZ31" s="173"/>
      <c r="DA31" s="173"/>
      <c r="DB31" s="174"/>
      <c r="DC31" s="172"/>
      <c r="DD31" s="173"/>
      <c r="DE31" s="173"/>
      <c r="DF31" s="173"/>
      <c r="DG31" s="173"/>
      <c r="DH31" s="173"/>
      <c r="DI31" s="174"/>
      <c r="DJ31" s="157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9"/>
      <c r="DV31" s="416"/>
      <c r="DW31" s="417"/>
      <c r="DX31" s="417"/>
      <c r="DY31" s="417"/>
      <c r="DZ31" s="417"/>
      <c r="EA31" s="417"/>
      <c r="EB31" s="417"/>
      <c r="EC31" s="417"/>
      <c r="ED31" s="417"/>
      <c r="EE31" s="417"/>
      <c r="EF31" s="417"/>
      <c r="EG31" s="418"/>
      <c r="EH31" s="416"/>
      <c r="EI31" s="417"/>
      <c r="EJ31" s="417"/>
      <c r="EK31" s="417"/>
      <c r="EL31" s="417"/>
      <c r="EM31" s="417"/>
      <c r="EN31" s="417"/>
      <c r="EO31" s="417"/>
      <c r="EP31" s="417"/>
      <c r="EQ31" s="417"/>
      <c r="ER31" s="417"/>
      <c r="ES31" s="418"/>
      <c r="ET31" s="416"/>
      <c r="EU31" s="417"/>
      <c r="EV31" s="417"/>
      <c r="EW31" s="417"/>
      <c r="EX31" s="417"/>
      <c r="EY31" s="417"/>
      <c r="EZ31" s="417"/>
      <c r="FA31" s="417"/>
      <c r="FB31" s="417"/>
      <c r="FC31" s="417"/>
      <c r="FD31" s="417"/>
      <c r="FE31" s="418"/>
    </row>
    <row r="32" spans="1:161" x14ac:dyDescent="0.2">
      <c r="A32" s="395">
        <v>1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7"/>
      <c r="O32" s="395">
        <v>2</v>
      </c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7"/>
      <c r="AC32" s="395">
        <v>3</v>
      </c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7"/>
      <c r="AQ32" s="395">
        <v>4</v>
      </c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7"/>
      <c r="BE32" s="395">
        <v>5</v>
      </c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7"/>
      <c r="BS32" s="395">
        <v>6</v>
      </c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7"/>
      <c r="CG32" s="395">
        <v>7</v>
      </c>
      <c r="CH32" s="396"/>
      <c r="CI32" s="396"/>
      <c r="CJ32" s="396"/>
      <c r="CK32" s="396"/>
      <c r="CL32" s="396"/>
      <c r="CM32" s="396"/>
      <c r="CN32" s="396"/>
      <c r="CO32" s="396"/>
      <c r="CP32" s="396"/>
      <c r="CQ32" s="397"/>
      <c r="CR32" s="395">
        <v>8</v>
      </c>
      <c r="CS32" s="396"/>
      <c r="CT32" s="396"/>
      <c r="CU32" s="396"/>
      <c r="CV32" s="396"/>
      <c r="CW32" s="396"/>
      <c r="CX32" s="396"/>
      <c r="CY32" s="396"/>
      <c r="CZ32" s="396"/>
      <c r="DA32" s="396"/>
      <c r="DB32" s="397"/>
      <c r="DC32" s="395">
        <v>9</v>
      </c>
      <c r="DD32" s="396"/>
      <c r="DE32" s="396"/>
      <c r="DF32" s="396"/>
      <c r="DG32" s="396"/>
      <c r="DH32" s="396"/>
      <c r="DI32" s="397"/>
      <c r="DJ32" s="395">
        <v>10</v>
      </c>
      <c r="DK32" s="396"/>
      <c r="DL32" s="396"/>
      <c r="DM32" s="396"/>
      <c r="DN32" s="396"/>
      <c r="DO32" s="396"/>
      <c r="DP32" s="396"/>
      <c r="DQ32" s="396"/>
      <c r="DR32" s="396"/>
      <c r="DS32" s="396"/>
      <c r="DT32" s="396"/>
      <c r="DU32" s="397"/>
      <c r="DV32" s="395">
        <v>11</v>
      </c>
      <c r="DW32" s="396"/>
      <c r="DX32" s="396"/>
      <c r="DY32" s="396"/>
      <c r="DZ32" s="396"/>
      <c r="EA32" s="396"/>
      <c r="EB32" s="396"/>
      <c r="EC32" s="396"/>
      <c r="ED32" s="396"/>
      <c r="EE32" s="396"/>
      <c r="EF32" s="396"/>
      <c r="EG32" s="397"/>
      <c r="EH32" s="395">
        <v>12</v>
      </c>
      <c r="EI32" s="396"/>
      <c r="EJ32" s="396"/>
      <c r="EK32" s="396"/>
      <c r="EL32" s="396"/>
      <c r="EM32" s="396"/>
      <c r="EN32" s="396"/>
      <c r="EO32" s="396"/>
      <c r="EP32" s="396"/>
      <c r="EQ32" s="396"/>
      <c r="ER32" s="396"/>
      <c r="ES32" s="397"/>
      <c r="ET32" s="395">
        <v>13</v>
      </c>
      <c r="EU32" s="396"/>
      <c r="EV32" s="396"/>
      <c r="EW32" s="396"/>
      <c r="EX32" s="396"/>
      <c r="EY32" s="396"/>
      <c r="EZ32" s="396"/>
      <c r="FA32" s="396"/>
      <c r="FB32" s="396"/>
      <c r="FC32" s="396"/>
      <c r="FD32" s="396"/>
      <c r="FE32" s="397"/>
    </row>
    <row r="33" spans="1:161" x14ac:dyDescent="0.2">
      <c r="A33" s="398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400"/>
      <c r="O33" s="401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3"/>
      <c r="AC33" s="401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3"/>
      <c r="AQ33" s="401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3"/>
      <c r="BE33" s="401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3"/>
      <c r="BS33" s="401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3"/>
      <c r="CG33" s="380"/>
      <c r="CH33" s="381"/>
      <c r="CI33" s="381"/>
      <c r="CJ33" s="381"/>
      <c r="CK33" s="381"/>
      <c r="CL33" s="381"/>
      <c r="CM33" s="381"/>
      <c r="CN33" s="381"/>
      <c r="CO33" s="381"/>
      <c r="CP33" s="381"/>
      <c r="CQ33" s="382"/>
      <c r="CR33" s="383"/>
      <c r="CS33" s="384"/>
      <c r="CT33" s="384"/>
      <c r="CU33" s="384"/>
      <c r="CV33" s="384"/>
      <c r="CW33" s="384"/>
      <c r="CX33" s="384"/>
      <c r="CY33" s="384"/>
      <c r="CZ33" s="384"/>
      <c r="DA33" s="384"/>
      <c r="DB33" s="385"/>
      <c r="DC33" s="377"/>
      <c r="DD33" s="378"/>
      <c r="DE33" s="378"/>
      <c r="DF33" s="378"/>
      <c r="DG33" s="378"/>
      <c r="DH33" s="378"/>
      <c r="DI33" s="379"/>
      <c r="DJ33" s="380"/>
      <c r="DK33" s="381"/>
      <c r="DL33" s="381"/>
      <c r="DM33" s="381"/>
      <c r="DN33" s="381"/>
      <c r="DO33" s="381"/>
      <c r="DP33" s="381"/>
      <c r="DQ33" s="381"/>
      <c r="DR33" s="381"/>
      <c r="DS33" s="381"/>
      <c r="DT33" s="381"/>
      <c r="DU33" s="382"/>
      <c r="DV33" s="374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6"/>
      <c r="EH33" s="374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6"/>
      <c r="ET33" s="374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6"/>
    </row>
    <row r="34" spans="1:161" x14ac:dyDescent="0.2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1"/>
      <c r="O34" s="392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4"/>
      <c r="AC34" s="392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4"/>
      <c r="AQ34" s="392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4"/>
      <c r="BE34" s="392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3"/>
      <c r="BQ34" s="393"/>
      <c r="BR34" s="394"/>
      <c r="BS34" s="392"/>
      <c r="BT34" s="393"/>
      <c r="BU34" s="393"/>
      <c r="BV34" s="393"/>
      <c r="BW34" s="393"/>
      <c r="BX34" s="393"/>
      <c r="BY34" s="393"/>
      <c r="BZ34" s="393"/>
      <c r="CA34" s="393"/>
      <c r="CB34" s="393"/>
      <c r="CC34" s="393"/>
      <c r="CD34" s="393"/>
      <c r="CE34" s="393"/>
      <c r="CF34" s="394"/>
      <c r="CG34" s="386"/>
      <c r="CH34" s="387"/>
      <c r="CI34" s="387"/>
      <c r="CJ34" s="387"/>
      <c r="CK34" s="387"/>
      <c r="CL34" s="387"/>
      <c r="CM34" s="387"/>
      <c r="CN34" s="387"/>
      <c r="CO34" s="387"/>
      <c r="CP34" s="387"/>
      <c r="CQ34" s="388"/>
      <c r="CR34" s="383"/>
      <c r="CS34" s="384"/>
      <c r="CT34" s="384"/>
      <c r="CU34" s="384"/>
      <c r="CV34" s="384"/>
      <c r="CW34" s="384"/>
      <c r="CX34" s="384"/>
      <c r="CY34" s="384"/>
      <c r="CZ34" s="384"/>
      <c r="DA34" s="384"/>
      <c r="DB34" s="385"/>
      <c r="DC34" s="377"/>
      <c r="DD34" s="378"/>
      <c r="DE34" s="378"/>
      <c r="DF34" s="378"/>
      <c r="DG34" s="378"/>
      <c r="DH34" s="378"/>
      <c r="DI34" s="379"/>
      <c r="DJ34" s="386"/>
      <c r="DK34" s="387"/>
      <c r="DL34" s="387"/>
      <c r="DM34" s="387"/>
      <c r="DN34" s="387"/>
      <c r="DO34" s="387"/>
      <c r="DP34" s="387"/>
      <c r="DQ34" s="387"/>
      <c r="DR34" s="387"/>
      <c r="DS34" s="387"/>
      <c r="DT34" s="387"/>
      <c r="DU34" s="388"/>
      <c r="DV34" s="374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6"/>
      <c r="EH34" s="374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6"/>
      <c r="ET34" s="374"/>
      <c r="EU34" s="375"/>
      <c r="EV34" s="375"/>
      <c r="EW34" s="375"/>
      <c r="EX34" s="375"/>
      <c r="EY34" s="375"/>
      <c r="EZ34" s="375"/>
      <c r="FA34" s="375"/>
      <c r="FB34" s="375"/>
      <c r="FC34" s="375"/>
      <c r="FD34" s="375"/>
      <c r="FE34" s="376"/>
    </row>
    <row r="35" spans="1:161" x14ac:dyDescent="0.2">
      <c r="A35" s="377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9"/>
      <c r="O35" s="374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6"/>
      <c r="AC35" s="374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6"/>
      <c r="AQ35" s="374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6"/>
      <c r="BE35" s="374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6"/>
      <c r="BS35" s="374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6"/>
      <c r="CG35" s="380"/>
      <c r="CH35" s="381"/>
      <c r="CI35" s="381"/>
      <c r="CJ35" s="381"/>
      <c r="CK35" s="381"/>
      <c r="CL35" s="381"/>
      <c r="CM35" s="381"/>
      <c r="CN35" s="381"/>
      <c r="CO35" s="381"/>
      <c r="CP35" s="381"/>
      <c r="CQ35" s="382"/>
      <c r="CR35" s="383"/>
      <c r="CS35" s="384"/>
      <c r="CT35" s="384"/>
      <c r="CU35" s="384"/>
      <c r="CV35" s="384"/>
      <c r="CW35" s="384"/>
      <c r="CX35" s="384"/>
      <c r="CY35" s="384"/>
      <c r="CZ35" s="384"/>
      <c r="DA35" s="384"/>
      <c r="DB35" s="385"/>
      <c r="DC35" s="377"/>
      <c r="DD35" s="378"/>
      <c r="DE35" s="378"/>
      <c r="DF35" s="378"/>
      <c r="DG35" s="378"/>
      <c r="DH35" s="378"/>
      <c r="DI35" s="379"/>
      <c r="DJ35" s="380"/>
      <c r="DK35" s="381"/>
      <c r="DL35" s="381"/>
      <c r="DM35" s="381"/>
      <c r="DN35" s="381"/>
      <c r="DO35" s="381"/>
      <c r="DP35" s="381"/>
      <c r="DQ35" s="381"/>
      <c r="DR35" s="381"/>
      <c r="DS35" s="381"/>
      <c r="DT35" s="381"/>
      <c r="DU35" s="382"/>
      <c r="DV35" s="374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6"/>
      <c r="EH35" s="374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6"/>
      <c r="ET35" s="374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6"/>
    </row>
    <row r="36" spans="1:161" ht="15.75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0"/>
      <c r="DD36" s="80"/>
      <c r="DE36" s="80"/>
      <c r="DF36" s="80"/>
      <c r="DG36" s="80"/>
      <c r="DH36" s="80"/>
      <c r="DI36" s="80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</row>
    <row r="37" spans="1:161" ht="15.75" x14ac:dyDescent="0.25">
      <c r="A37" s="70" t="s">
        <v>306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</row>
    <row r="38" spans="1:161" ht="15.75" x14ac:dyDescent="0.25">
      <c r="A38" s="70" t="s">
        <v>300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373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3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</row>
    <row r="39" spans="1:161" ht="15.75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0"/>
      <c r="DD39" s="80"/>
      <c r="DE39" s="80"/>
      <c r="DF39" s="80"/>
      <c r="DG39" s="80"/>
      <c r="DH39" s="80"/>
      <c r="DI39" s="80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</row>
    <row r="40" spans="1:161" ht="18.75" x14ac:dyDescent="0.25">
      <c r="A40" s="229" t="s">
        <v>307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</row>
    <row r="41" spans="1:161" ht="15.7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</row>
    <row r="42" spans="1:161" ht="15.75" x14ac:dyDescent="0.25">
      <c r="A42" s="368" t="s">
        <v>308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9" t="s">
        <v>309</v>
      </c>
      <c r="CP42" s="369"/>
      <c r="CQ42" s="369"/>
      <c r="CR42" s="369"/>
      <c r="CS42" s="369"/>
      <c r="CT42" s="369"/>
      <c r="CU42" s="369"/>
      <c r="CV42" s="369"/>
      <c r="CW42" s="369"/>
      <c r="CX42" s="369"/>
      <c r="CY42" s="369"/>
      <c r="CZ42" s="369"/>
      <c r="DA42" s="369"/>
      <c r="DB42" s="369"/>
      <c r="DC42" s="369"/>
      <c r="DD42" s="369"/>
      <c r="DE42" s="369"/>
      <c r="DF42" s="369"/>
      <c r="DG42" s="369"/>
      <c r="DH42" s="369"/>
      <c r="DI42" s="369"/>
      <c r="DJ42" s="369"/>
      <c r="DK42" s="369"/>
      <c r="DL42" s="369"/>
      <c r="DM42" s="369"/>
      <c r="DN42" s="369"/>
      <c r="DO42" s="369"/>
      <c r="DP42" s="369"/>
      <c r="DQ42" s="369"/>
      <c r="DR42" s="369"/>
      <c r="DS42" s="369"/>
      <c r="DT42" s="369"/>
      <c r="DU42" s="369"/>
      <c r="DV42" s="369"/>
      <c r="DW42" s="369"/>
      <c r="DX42" s="369"/>
      <c r="DY42" s="369"/>
      <c r="DZ42" s="369"/>
      <c r="EA42" s="369"/>
      <c r="EB42" s="369"/>
      <c r="EC42" s="369"/>
      <c r="ED42" s="369"/>
      <c r="EE42" s="369"/>
      <c r="EF42" s="369"/>
      <c r="EG42" s="369"/>
      <c r="EH42" s="369"/>
      <c r="EI42" s="369"/>
      <c r="EJ42" s="369"/>
      <c r="EK42" s="369"/>
      <c r="EL42" s="369"/>
      <c r="EM42" s="369"/>
      <c r="EN42" s="369"/>
      <c r="EO42" s="369"/>
      <c r="EP42" s="369"/>
      <c r="EQ42" s="369"/>
      <c r="ER42" s="369"/>
      <c r="ES42" s="369"/>
      <c r="ET42" s="369"/>
      <c r="EU42" s="369"/>
      <c r="EV42" s="369"/>
      <c r="EW42" s="369"/>
      <c r="EX42" s="369"/>
      <c r="EY42" s="369"/>
      <c r="EZ42" s="369"/>
      <c r="FA42" s="369"/>
      <c r="FB42" s="369"/>
      <c r="FC42" s="369"/>
      <c r="FD42" s="369"/>
      <c r="FE42" s="369"/>
    </row>
    <row r="43" spans="1:161" ht="15.75" x14ac:dyDescent="0.25">
      <c r="A43" s="370" t="s">
        <v>310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0"/>
      <c r="CP43" s="370"/>
      <c r="CQ43" s="370"/>
      <c r="CR43" s="370"/>
      <c r="CS43" s="370"/>
      <c r="CT43" s="370"/>
      <c r="CU43" s="370"/>
      <c r="CV43" s="370"/>
      <c r="CW43" s="370"/>
      <c r="CX43" s="370"/>
      <c r="CY43" s="370"/>
      <c r="CZ43" s="370"/>
      <c r="DA43" s="370"/>
      <c r="DB43" s="370"/>
      <c r="DC43" s="370"/>
      <c r="DD43" s="370"/>
      <c r="DE43" s="370"/>
      <c r="DF43" s="370"/>
      <c r="DG43" s="370"/>
      <c r="DH43" s="370"/>
      <c r="DI43" s="370"/>
      <c r="DJ43" s="370"/>
      <c r="DK43" s="370"/>
      <c r="DL43" s="370"/>
      <c r="DM43" s="370"/>
      <c r="DN43" s="370"/>
      <c r="DO43" s="370"/>
      <c r="DP43" s="370"/>
      <c r="DQ43" s="370"/>
      <c r="DR43" s="370"/>
      <c r="DS43" s="370"/>
      <c r="DT43" s="370"/>
      <c r="DU43" s="370"/>
      <c r="DV43" s="370"/>
      <c r="DW43" s="370"/>
      <c r="DX43" s="370"/>
      <c r="DY43" s="370"/>
      <c r="DZ43" s="370"/>
      <c r="EA43" s="370"/>
      <c r="EB43" s="370"/>
      <c r="EC43" s="370"/>
      <c r="ED43" s="370"/>
      <c r="EE43" s="370"/>
      <c r="EF43" s="370"/>
      <c r="EG43" s="370"/>
      <c r="EH43" s="370"/>
      <c r="EI43" s="370"/>
      <c r="EJ43" s="370"/>
      <c r="EK43" s="370"/>
      <c r="EL43" s="370"/>
      <c r="EM43" s="370"/>
      <c r="EN43" s="370"/>
      <c r="EO43" s="370"/>
      <c r="EP43" s="370"/>
      <c r="EQ43" s="370"/>
      <c r="ER43" s="370"/>
      <c r="ES43" s="370"/>
      <c r="ET43" s="370"/>
      <c r="EU43" s="370"/>
      <c r="EV43" s="370"/>
      <c r="EW43" s="370"/>
      <c r="EX43" s="370"/>
      <c r="EY43" s="370"/>
      <c r="EZ43" s="370"/>
      <c r="FA43" s="370"/>
      <c r="FB43" s="370"/>
      <c r="FC43" s="370"/>
      <c r="FD43" s="370"/>
      <c r="FE43" s="370"/>
    </row>
    <row r="44" spans="1:161" ht="15.75" x14ac:dyDescent="0.25">
      <c r="A44" s="371" t="s">
        <v>311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71"/>
      <c r="BR44" s="371"/>
      <c r="BS44" s="371"/>
      <c r="BT44" s="371"/>
      <c r="BU44" s="371"/>
      <c r="BV44" s="371"/>
      <c r="BW44" s="371"/>
      <c r="BX44" s="371"/>
      <c r="BY44" s="371"/>
      <c r="BZ44" s="371"/>
      <c r="CA44" s="371"/>
      <c r="CB44" s="371"/>
      <c r="CC44" s="371"/>
      <c r="CD44" s="371"/>
      <c r="CE44" s="371"/>
      <c r="CF44" s="371"/>
      <c r="CG44" s="371"/>
      <c r="CH44" s="371"/>
      <c r="CI44" s="371"/>
      <c r="CJ44" s="371"/>
      <c r="CK44" s="371"/>
      <c r="CL44" s="371"/>
      <c r="CM44" s="371"/>
      <c r="CN44" s="371"/>
      <c r="CO44" s="371"/>
      <c r="CP44" s="371"/>
      <c r="CQ44" s="371"/>
      <c r="CR44" s="371"/>
      <c r="CS44" s="371"/>
      <c r="CT44" s="371"/>
      <c r="CU44" s="371"/>
      <c r="CV44" s="371"/>
      <c r="CW44" s="371"/>
      <c r="CX44" s="371"/>
      <c r="CY44" s="371"/>
      <c r="CZ44" s="371"/>
      <c r="DA44" s="371"/>
      <c r="DB44" s="371"/>
      <c r="DC44" s="371"/>
      <c r="DD44" s="371"/>
      <c r="DE44" s="371"/>
      <c r="DF44" s="371"/>
      <c r="DG44" s="371"/>
      <c r="DH44" s="371"/>
      <c r="DI44" s="371"/>
      <c r="DJ44" s="371"/>
      <c r="DK44" s="371"/>
      <c r="DL44" s="371"/>
      <c r="DM44" s="371"/>
      <c r="DN44" s="371"/>
      <c r="DO44" s="372" t="s">
        <v>312</v>
      </c>
      <c r="DP44" s="372"/>
      <c r="DQ44" s="372"/>
      <c r="DR44" s="372"/>
      <c r="DS44" s="372"/>
      <c r="DT44" s="372"/>
      <c r="DU44" s="372"/>
      <c r="DV44" s="372"/>
      <c r="DW44" s="372"/>
      <c r="DX44" s="372"/>
      <c r="DY44" s="372"/>
      <c r="DZ44" s="372"/>
      <c r="EA44" s="372"/>
      <c r="EB44" s="372"/>
      <c r="EC44" s="372"/>
      <c r="ED44" s="372"/>
      <c r="EE44" s="372"/>
      <c r="EF44" s="372"/>
      <c r="EG44" s="372"/>
      <c r="EH44" s="372"/>
      <c r="EI44" s="372"/>
      <c r="EJ44" s="372"/>
      <c r="EK44" s="372"/>
      <c r="EL44" s="372"/>
      <c r="EM44" s="372"/>
      <c r="EN44" s="372"/>
      <c r="EO44" s="372"/>
      <c r="EP44" s="372"/>
      <c r="EQ44" s="372"/>
      <c r="ER44" s="372"/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</row>
    <row r="45" spans="1:161" ht="15.75" x14ac:dyDescent="0.25">
      <c r="A45" s="370" t="s">
        <v>313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  <c r="CS45" s="370"/>
      <c r="CT45" s="370"/>
      <c r="CU45" s="370"/>
      <c r="CV45" s="370"/>
      <c r="CW45" s="370"/>
      <c r="CX45" s="370"/>
      <c r="CY45" s="370"/>
      <c r="CZ45" s="370"/>
      <c r="DA45" s="370"/>
      <c r="DB45" s="370"/>
      <c r="DC45" s="370"/>
      <c r="DD45" s="370"/>
      <c r="DE45" s="370"/>
      <c r="DF45" s="370"/>
      <c r="DG45" s="370"/>
      <c r="DH45" s="370"/>
      <c r="DI45" s="370"/>
      <c r="DJ45" s="370"/>
      <c r="DK45" s="370"/>
      <c r="DL45" s="370"/>
      <c r="DM45" s="370"/>
      <c r="DN45" s="370"/>
      <c r="DO45" s="370"/>
      <c r="DP45" s="370"/>
      <c r="DQ45" s="370"/>
      <c r="DR45" s="370"/>
      <c r="DS45" s="370"/>
      <c r="DT45" s="370"/>
      <c r="DU45" s="370"/>
      <c r="DV45" s="370"/>
      <c r="DW45" s="370"/>
      <c r="DX45" s="370"/>
      <c r="DY45" s="370"/>
      <c r="DZ45" s="370"/>
      <c r="EA45" s="370"/>
      <c r="EB45" s="370"/>
      <c r="EC45" s="370"/>
      <c r="ED45" s="370"/>
      <c r="EE45" s="370"/>
      <c r="EF45" s="370"/>
      <c r="EG45" s="370"/>
      <c r="EH45" s="370"/>
      <c r="EI45" s="370"/>
      <c r="EJ45" s="370"/>
      <c r="EK45" s="370"/>
      <c r="EL45" s="370"/>
      <c r="EM45" s="370"/>
      <c r="EN45" s="370"/>
      <c r="EO45" s="370"/>
      <c r="EP45" s="370"/>
      <c r="EQ45" s="370"/>
      <c r="ER45" s="370"/>
      <c r="ES45" s="370"/>
      <c r="ET45" s="370"/>
      <c r="EU45" s="370"/>
      <c r="EV45" s="370"/>
      <c r="EW45" s="370"/>
      <c r="EX45" s="370"/>
      <c r="EY45" s="370"/>
      <c r="EZ45" s="370"/>
      <c r="FA45" s="370"/>
      <c r="FB45" s="370"/>
      <c r="FC45" s="370"/>
      <c r="FD45" s="370"/>
      <c r="FE45" s="370"/>
    </row>
    <row r="46" spans="1:161" ht="15.75" x14ac:dyDescent="0.25">
      <c r="A46" s="63" t="s">
        <v>314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</row>
    <row r="47" spans="1:161" ht="15.75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</row>
    <row r="48" spans="1:161" ht="15" x14ac:dyDescent="0.2">
      <c r="A48" s="251" t="s">
        <v>315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 t="s">
        <v>316</v>
      </c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 t="s">
        <v>317</v>
      </c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</row>
    <row r="49" spans="1:161" ht="15" x14ac:dyDescent="0.2">
      <c r="A49" s="271">
        <v>1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2" t="s">
        <v>64</v>
      </c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6">
        <v>3</v>
      </c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</row>
    <row r="50" spans="1:161" ht="31.5" customHeight="1" x14ac:dyDescent="0.2">
      <c r="A50" s="268" t="s">
        <v>318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70"/>
      <c r="BC50" s="264" t="s">
        <v>319</v>
      </c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 t="s">
        <v>320</v>
      </c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264"/>
    </row>
    <row r="51" spans="1:161" ht="41.25" customHeight="1" x14ac:dyDescent="0.2">
      <c r="A51" s="260" t="s">
        <v>321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4" t="s">
        <v>322</v>
      </c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 t="s">
        <v>320</v>
      </c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4"/>
      <c r="EE51" s="264"/>
      <c r="EF51" s="264"/>
      <c r="EG51" s="264"/>
      <c r="EH51" s="264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264"/>
    </row>
    <row r="52" spans="1:161" ht="15.75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</row>
    <row r="53" spans="1:161" ht="15.75" x14ac:dyDescent="0.25">
      <c r="A53" s="368" t="s">
        <v>323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9"/>
      <c r="CA53" s="369"/>
      <c r="CB53" s="369"/>
      <c r="CC53" s="369"/>
      <c r="CD53" s="369"/>
      <c r="CE53" s="369"/>
      <c r="CF53" s="369"/>
      <c r="CG53" s="369"/>
      <c r="CH53" s="369"/>
      <c r="CI53" s="369"/>
      <c r="CJ53" s="369"/>
      <c r="CK53" s="369"/>
      <c r="CL53" s="369"/>
      <c r="CM53" s="369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  <c r="DD53" s="369"/>
      <c r="DE53" s="369"/>
      <c r="DF53" s="369"/>
      <c r="DG53" s="369"/>
      <c r="DH53" s="369"/>
      <c r="DI53" s="369"/>
      <c r="DJ53" s="369"/>
      <c r="DK53" s="369"/>
      <c r="DL53" s="369"/>
      <c r="DM53" s="369"/>
      <c r="DN53" s="369"/>
      <c r="DO53" s="369"/>
      <c r="DP53" s="369"/>
      <c r="DQ53" s="369"/>
      <c r="DR53" s="369"/>
      <c r="DS53" s="369"/>
      <c r="DT53" s="369"/>
      <c r="DU53" s="369"/>
      <c r="DV53" s="369"/>
      <c r="DW53" s="369"/>
      <c r="DX53" s="369"/>
      <c r="DY53" s="369"/>
      <c r="DZ53" s="369"/>
      <c r="EA53" s="369"/>
      <c r="EB53" s="369"/>
      <c r="EC53" s="369"/>
      <c r="ED53" s="369"/>
      <c r="EE53" s="369"/>
      <c r="EF53" s="369"/>
      <c r="EG53" s="369"/>
      <c r="EH53" s="369"/>
      <c r="EI53" s="369"/>
      <c r="EJ53" s="369"/>
      <c r="EK53" s="369"/>
      <c r="EL53" s="369"/>
      <c r="EM53" s="369"/>
      <c r="EN53" s="369"/>
      <c r="EO53" s="369"/>
      <c r="EP53" s="369"/>
      <c r="EQ53" s="369"/>
      <c r="ER53" s="369"/>
      <c r="ES53" s="369"/>
      <c r="ET53" s="369"/>
      <c r="EU53" s="369"/>
      <c r="EV53" s="369"/>
      <c r="EW53" s="369"/>
      <c r="EX53" s="369"/>
      <c r="EY53" s="369"/>
      <c r="EZ53" s="369"/>
      <c r="FA53" s="369"/>
      <c r="FB53" s="369"/>
      <c r="FC53" s="369"/>
      <c r="FD53" s="369"/>
      <c r="FE53" s="369"/>
    </row>
    <row r="54" spans="1:161" ht="15.75" x14ac:dyDescent="0.25">
      <c r="A54" s="368" t="s">
        <v>324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9" t="s">
        <v>325</v>
      </c>
      <c r="CR54" s="369"/>
      <c r="CS54" s="369"/>
      <c r="CT54" s="369"/>
      <c r="CU54" s="369"/>
      <c r="CV54" s="369"/>
      <c r="CW54" s="369"/>
      <c r="CX54" s="369"/>
      <c r="CY54" s="369"/>
      <c r="CZ54" s="369"/>
      <c r="DA54" s="369"/>
      <c r="DB54" s="369"/>
      <c r="DC54" s="369"/>
      <c r="DD54" s="369"/>
      <c r="DE54" s="369"/>
      <c r="DF54" s="369"/>
      <c r="DG54" s="369"/>
      <c r="DH54" s="369"/>
      <c r="DI54" s="369"/>
      <c r="DJ54" s="369"/>
      <c r="DK54" s="369"/>
      <c r="DL54" s="369"/>
      <c r="DM54" s="369"/>
      <c r="DN54" s="369"/>
      <c r="DO54" s="369"/>
      <c r="DP54" s="369"/>
      <c r="DQ54" s="369"/>
      <c r="DR54" s="369"/>
      <c r="DS54" s="369"/>
      <c r="DT54" s="369"/>
      <c r="DU54" s="369"/>
      <c r="DV54" s="369"/>
      <c r="DW54" s="369"/>
      <c r="DX54" s="369"/>
      <c r="DY54" s="369"/>
      <c r="DZ54" s="369"/>
      <c r="EA54" s="369"/>
      <c r="EB54" s="369"/>
      <c r="EC54" s="369"/>
      <c r="ED54" s="369"/>
      <c r="EE54" s="369"/>
      <c r="EF54" s="369"/>
      <c r="EG54" s="369"/>
      <c r="EH54" s="369"/>
      <c r="EI54" s="369"/>
      <c r="EJ54" s="369"/>
      <c r="EK54" s="369"/>
      <c r="EL54" s="369"/>
      <c r="EM54" s="369"/>
      <c r="EN54" s="369"/>
      <c r="EO54" s="369"/>
      <c r="EP54" s="369"/>
      <c r="EQ54" s="369"/>
      <c r="ER54" s="369"/>
      <c r="ES54" s="369"/>
      <c r="ET54" s="369"/>
      <c r="EU54" s="369"/>
      <c r="EV54" s="369"/>
      <c r="EW54" s="369"/>
      <c r="EX54" s="369"/>
      <c r="EY54" s="369"/>
      <c r="EZ54" s="369"/>
      <c r="FA54" s="369"/>
      <c r="FB54" s="369"/>
      <c r="FC54" s="369"/>
      <c r="FD54" s="369"/>
      <c r="FE54" s="369"/>
    </row>
    <row r="55" spans="1:161" ht="15.75" x14ac:dyDescent="0.25">
      <c r="A55" s="368" t="s">
        <v>326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7" t="s">
        <v>327</v>
      </c>
      <c r="CH55" s="367"/>
      <c r="CI55" s="367"/>
      <c r="CJ55" s="367"/>
      <c r="CK55" s="367"/>
      <c r="CL55" s="367"/>
      <c r="CM55" s="367"/>
      <c r="CN55" s="367"/>
      <c r="CO55" s="367"/>
      <c r="CP55" s="367"/>
      <c r="CQ55" s="367"/>
      <c r="CR55" s="367"/>
      <c r="CS55" s="367"/>
      <c r="CT55" s="367"/>
      <c r="CU55" s="367"/>
      <c r="CV55" s="367"/>
      <c r="CW55" s="367"/>
      <c r="CX55" s="367"/>
      <c r="CY55" s="367"/>
      <c r="CZ55" s="367"/>
      <c r="DA55" s="367"/>
      <c r="DB55" s="367"/>
      <c r="DC55" s="367"/>
      <c r="DD55" s="367"/>
      <c r="DE55" s="367"/>
      <c r="DF55" s="367"/>
      <c r="DG55" s="367"/>
      <c r="DH55" s="367"/>
      <c r="DI55" s="367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367"/>
      <c r="DX55" s="367"/>
      <c r="DY55" s="367"/>
      <c r="DZ55" s="367"/>
      <c r="EA55" s="367"/>
      <c r="EB55" s="367"/>
      <c r="EC55" s="367"/>
      <c r="ED55" s="367"/>
      <c r="EE55" s="367"/>
      <c r="EF55" s="367"/>
      <c r="EG55" s="367"/>
      <c r="EH55" s="367"/>
      <c r="EI55" s="367"/>
      <c r="EJ55" s="367"/>
      <c r="EK55" s="367"/>
      <c r="EL55" s="367"/>
      <c r="EM55" s="367"/>
      <c r="EN55" s="367"/>
      <c r="EO55" s="367"/>
      <c r="EP55" s="367"/>
      <c r="EQ55" s="367"/>
      <c r="ER55" s="367"/>
      <c r="ES55" s="367"/>
      <c r="ET55" s="367"/>
      <c r="EU55" s="367"/>
      <c r="EV55" s="367"/>
      <c r="EW55" s="367"/>
      <c r="EX55" s="367"/>
      <c r="EY55" s="367"/>
      <c r="EZ55" s="367"/>
      <c r="FA55" s="367"/>
      <c r="FB55" s="367"/>
      <c r="FC55" s="367"/>
      <c r="FD55" s="367"/>
      <c r="FE55" s="367"/>
    </row>
    <row r="56" spans="1:161" ht="15.75" x14ac:dyDescent="0.2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367"/>
      <c r="CP56" s="367"/>
      <c r="CQ56" s="367"/>
      <c r="CR56" s="367"/>
      <c r="CS56" s="367"/>
      <c r="CT56" s="367"/>
      <c r="CU56" s="367"/>
      <c r="CV56" s="367"/>
      <c r="CW56" s="367"/>
      <c r="CX56" s="367"/>
      <c r="CY56" s="367"/>
      <c r="CZ56" s="367"/>
      <c r="DA56" s="367"/>
      <c r="DB56" s="367"/>
      <c r="DC56" s="367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367"/>
      <c r="EA56" s="367"/>
      <c r="EB56" s="367"/>
      <c r="EC56" s="367"/>
      <c r="ED56" s="367"/>
      <c r="EE56" s="367"/>
      <c r="EF56" s="367"/>
      <c r="EG56" s="367"/>
      <c r="EH56" s="367"/>
      <c r="EI56" s="367"/>
      <c r="EJ56" s="367"/>
      <c r="EK56" s="367"/>
      <c r="EL56" s="367"/>
      <c r="EM56" s="367"/>
      <c r="EN56" s="367"/>
      <c r="EO56" s="367"/>
      <c r="EP56" s="367"/>
      <c r="EQ56" s="367"/>
      <c r="ER56" s="367"/>
      <c r="ES56" s="367"/>
      <c r="ET56" s="367"/>
      <c r="EU56" s="367"/>
      <c r="EV56" s="367"/>
      <c r="EW56" s="367"/>
      <c r="EX56" s="367"/>
      <c r="EY56" s="367"/>
      <c r="EZ56" s="367"/>
      <c r="FA56" s="367"/>
      <c r="FB56" s="367"/>
      <c r="FC56" s="367"/>
      <c r="FD56" s="367"/>
      <c r="FE56" s="367"/>
    </row>
    <row r="57" spans="1:161" ht="15.75" x14ac:dyDescent="0.25">
      <c r="A57" s="368" t="s">
        <v>328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9" t="s">
        <v>329</v>
      </c>
      <c r="CJ57" s="369"/>
      <c r="CK57" s="369"/>
      <c r="CL57" s="369"/>
      <c r="CM57" s="369"/>
      <c r="CN57" s="369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69"/>
      <c r="DB57" s="369"/>
      <c r="DC57" s="369"/>
      <c r="DD57" s="369"/>
      <c r="DE57" s="369"/>
      <c r="DF57" s="369"/>
      <c r="DG57" s="369"/>
      <c r="DH57" s="369"/>
      <c r="DI57" s="369"/>
      <c r="DJ57" s="369"/>
      <c r="DK57" s="369"/>
      <c r="DL57" s="369"/>
      <c r="DM57" s="369"/>
      <c r="DN57" s="369"/>
      <c r="DO57" s="369"/>
      <c r="DP57" s="369"/>
      <c r="DQ57" s="369"/>
      <c r="DR57" s="369"/>
      <c r="DS57" s="369"/>
      <c r="DT57" s="369"/>
      <c r="DU57" s="369"/>
      <c r="DV57" s="369"/>
      <c r="DW57" s="369"/>
      <c r="DX57" s="369"/>
      <c r="DY57" s="369"/>
      <c r="DZ57" s="369"/>
      <c r="EA57" s="369"/>
      <c r="EB57" s="369"/>
      <c r="EC57" s="369"/>
      <c r="ED57" s="369"/>
      <c r="EE57" s="369"/>
      <c r="EF57" s="369"/>
      <c r="EG57" s="369"/>
      <c r="EH57" s="369"/>
      <c r="EI57" s="369"/>
      <c r="EJ57" s="369"/>
      <c r="EK57" s="369"/>
      <c r="EL57" s="369"/>
      <c r="EM57" s="369"/>
      <c r="EN57" s="369"/>
      <c r="EO57" s="369"/>
      <c r="EP57" s="369"/>
      <c r="EQ57" s="369"/>
      <c r="ER57" s="369"/>
      <c r="ES57" s="369"/>
      <c r="ET57" s="369"/>
      <c r="EU57" s="369"/>
      <c r="EV57" s="369"/>
      <c r="EW57" s="369"/>
      <c r="EX57" s="369"/>
      <c r="EY57" s="369"/>
      <c r="EZ57" s="369"/>
      <c r="FA57" s="369"/>
      <c r="FB57" s="369"/>
      <c r="FC57" s="369"/>
      <c r="FD57" s="369"/>
      <c r="FE57" s="369"/>
    </row>
    <row r="58" spans="1:161" ht="15.75" x14ac:dyDescent="0.25">
      <c r="A58" s="370" t="s">
        <v>330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0"/>
      <c r="CS58" s="370"/>
      <c r="CT58" s="370"/>
      <c r="CU58" s="370"/>
      <c r="CV58" s="370"/>
      <c r="CW58" s="370"/>
      <c r="CX58" s="370"/>
      <c r="CY58" s="370"/>
      <c r="CZ58" s="370"/>
      <c r="DA58" s="370"/>
      <c r="DB58" s="370"/>
      <c r="DC58" s="370"/>
      <c r="DD58" s="370"/>
      <c r="DE58" s="370"/>
      <c r="DF58" s="370"/>
      <c r="DG58" s="370"/>
      <c r="DH58" s="370"/>
      <c r="DI58" s="370"/>
      <c r="DJ58" s="370"/>
      <c r="DK58" s="370"/>
      <c r="DL58" s="370"/>
      <c r="DM58" s="370"/>
      <c r="DN58" s="370"/>
      <c r="DO58" s="370"/>
      <c r="DP58" s="370"/>
      <c r="DQ58" s="370"/>
      <c r="DR58" s="370"/>
      <c r="DS58" s="370"/>
      <c r="DT58" s="370"/>
      <c r="DU58" s="370"/>
      <c r="DV58" s="370"/>
      <c r="DW58" s="370"/>
      <c r="DX58" s="370"/>
      <c r="DY58" s="370"/>
      <c r="DZ58" s="370"/>
      <c r="EA58" s="370"/>
      <c r="EB58" s="370"/>
      <c r="EC58" s="370"/>
      <c r="ED58" s="370"/>
      <c r="EE58" s="370"/>
      <c r="EF58" s="370"/>
      <c r="EG58" s="370"/>
      <c r="EH58" s="370"/>
      <c r="EI58" s="370"/>
      <c r="EJ58" s="370"/>
      <c r="EK58" s="370"/>
      <c r="EL58" s="370"/>
      <c r="EM58" s="370"/>
      <c r="EN58" s="370"/>
      <c r="EO58" s="370"/>
      <c r="EP58" s="370"/>
      <c r="EQ58" s="370"/>
      <c r="ER58" s="370"/>
      <c r="ES58" s="370"/>
      <c r="ET58" s="370"/>
      <c r="EU58" s="370"/>
      <c r="EV58" s="370"/>
      <c r="EW58" s="370"/>
      <c r="EX58" s="370"/>
      <c r="EY58" s="370"/>
      <c r="EZ58" s="370"/>
      <c r="FA58" s="370"/>
      <c r="FB58" s="370"/>
      <c r="FC58" s="370"/>
      <c r="FD58" s="370"/>
      <c r="FE58" s="370"/>
    </row>
    <row r="59" spans="1:161" ht="18.75" x14ac:dyDescent="0.25">
      <c r="A59" s="371" t="s">
        <v>331</v>
      </c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  <c r="BL59" s="371"/>
      <c r="BM59" s="371"/>
      <c r="BN59" s="371"/>
      <c r="BO59" s="371"/>
      <c r="BP59" s="371"/>
      <c r="BQ59" s="371"/>
      <c r="BR59" s="371"/>
      <c r="BS59" s="371"/>
      <c r="BT59" s="371"/>
      <c r="BU59" s="371"/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2"/>
      <c r="DQ59" s="372"/>
      <c r="DR59" s="372"/>
      <c r="DS59" s="372"/>
      <c r="DT59" s="372"/>
      <c r="DU59" s="372"/>
      <c r="DV59" s="372"/>
      <c r="DW59" s="372"/>
      <c r="DX59" s="372"/>
      <c r="DY59" s="372"/>
      <c r="DZ59" s="372"/>
      <c r="EA59" s="372"/>
      <c r="EB59" s="372"/>
      <c r="EC59" s="372"/>
      <c r="ED59" s="372"/>
      <c r="EE59" s="372"/>
      <c r="EF59" s="372"/>
      <c r="EG59" s="372"/>
      <c r="EH59" s="372"/>
      <c r="EI59" s="372"/>
      <c r="EJ59" s="372"/>
      <c r="EK59" s="372"/>
      <c r="EL59" s="372"/>
      <c r="EM59" s="372"/>
      <c r="EN59" s="372"/>
      <c r="EO59" s="372"/>
      <c r="EP59" s="372"/>
      <c r="EQ59" s="372"/>
      <c r="ER59" s="372"/>
      <c r="ES59" s="372"/>
      <c r="ET59" s="372"/>
      <c r="EU59" s="372"/>
      <c r="EV59" s="372"/>
      <c r="EW59" s="372"/>
      <c r="EX59" s="372"/>
      <c r="EY59" s="372"/>
      <c r="EZ59" s="372"/>
      <c r="FA59" s="372"/>
      <c r="FB59" s="372"/>
      <c r="FC59" s="372"/>
      <c r="FD59" s="372"/>
      <c r="FE59" s="372"/>
    </row>
    <row r="60" spans="1:161" ht="15.75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</row>
    <row r="61" spans="1:161" ht="15.75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</row>
    <row r="62" spans="1:161" ht="15.75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</row>
    <row r="63" spans="1:161" ht="15.75" x14ac:dyDescent="0.2">
      <c r="A63" s="85" t="s">
        <v>332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</row>
    <row r="64" spans="1:161" x14ac:dyDescent="0.2">
      <c r="A64" s="366" t="s">
        <v>333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6"/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6"/>
      <c r="BS64" s="366"/>
      <c r="BT64" s="366"/>
      <c r="BU64" s="366"/>
      <c r="BV64" s="366"/>
      <c r="BW64" s="366"/>
      <c r="BX64" s="366"/>
      <c r="BY64" s="366"/>
      <c r="BZ64" s="366"/>
      <c r="CA64" s="366"/>
      <c r="CB64" s="366"/>
      <c r="CC64" s="366"/>
      <c r="CD64" s="366"/>
      <c r="CE64" s="366"/>
      <c r="CF64" s="366"/>
      <c r="CG64" s="366"/>
      <c r="CH64" s="366"/>
      <c r="CI64" s="366"/>
      <c r="CJ64" s="366"/>
      <c r="CK64" s="366"/>
      <c r="CL64" s="366"/>
      <c r="CM64" s="366"/>
      <c r="CN64" s="366"/>
      <c r="CO64" s="366"/>
      <c r="CP64" s="366"/>
      <c r="CQ64" s="366"/>
      <c r="CR64" s="366"/>
      <c r="CS64" s="366"/>
      <c r="CT64" s="366"/>
      <c r="CU64" s="366"/>
      <c r="CV64" s="366"/>
      <c r="CW64" s="366"/>
      <c r="CX64" s="366"/>
      <c r="CY64" s="366"/>
      <c r="CZ64" s="366"/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  <c r="DP64" s="366"/>
      <c r="DQ64" s="366"/>
      <c r="DR64" s="366"/>
      <c r="DS64" s="366"/>
      <c r="DT64" s="366"/>
      <c r="DU64" s="366"/>
      <c r="DV64" s="366"/>
      <c r="DW64" s="366"/>
      <c r="DX64" s="366"/>
      <c r="DY64" s="366"/>
      <c r="DZ64" s="366"/>
      <c r="EA64" s="366"/>
      <c r="EB64" s="366"/>
      <c r="EC64" s="366"/>
      <c r="ED64" s="366"/>
      <c r="EE64" s="366"/>
      <c r="EF64" s="366"/>
      <c r="EG64" s="366"/>
      <c r="EH64" s="366"/>
      <c r="EI64" s="366"/>
      <c r="EJ64" s="366"/>
      <c r="EK64" s="366"/>
      <c r="EL64" s="366"/>
      <c r="EM64" s="366"/>
      <c r="EN64" s="366"/>
      <c r="EO64" s="366"/>
      <c r="EP64" s="366"/>
      <c r="EQ64" s="366"/>
      <c r="ER64" s="366"/>
      <c r="ES64" s="366"/>
      <c r="ET64" s="366"/>
      <c r="EU64" s="366"/>
      <c r="EV64" s="366"/>
      <c r="EW64" s="366"/>
      <c r="EX64" s="366"/>
      <c r="EY64" s="366"/>
      <c r="EZ64" s="366"/>
      <c r="FA64" s="366"/>
      <c r="FB64" s="366"/>
      <c r="FC64" s="366"/>
      <c r="FD64" s="366"/>
      <c r="FE64" s="366"/>
    </row>
    <row r="65" spans="1:161" ht="15.75" x14ac:dyDescent="0.2">
      <c r="A65" s="85" t="s">
        <v>334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</row>
    <row r="66" spans="1:161" x14ac:dyDescent="0.2">
      <c r="A66" s="366" t="s">
        <v>335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366"/>
      <c r="AQ66" s="366"/>
      <c r="AR66" s="366"/>
      <c r="AS66" s="366"/>
      <c r="AT66" s="366"/>
      <c r="AU66" s="366"/>
      <c r="AV66" s="366"/>
      <c r="AW66" s="366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66"/>
      <c r="BN66" s="366"/>
      <c r="BO66" s="366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366"/>
      <c r="CS66" s="366"/>
      <c r="CT66" s="366"/>
      <c r="CU66" s="366"/>
      <c r="CV66" s="366"/>
      <c r="CW66" s="366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66"/>
      <c r="DI66" s="366"/>
      <c r="DJ66" s="366"/>
      <c r="DK66" s="366"/>
      <c r="DL66" s="366"/>
      <c r="DM66" s="366"/>
      <c r="DN66" s="366"/>
      <c r="DO66" s="366"/>
      <c r="DP66" s="366"/>
      <c r="DQ66" s="366"/>
      <c r="DR66" s="366"/>
      <c r="DS66" s="366"/>
      <c r="DT66" s="366"/>
      <c r="DU66" s="366"/>
      <c r="DV66" s="366"/>
      <c r="DW66" s="366"/>
      <c r="DX66" s="366"/>
      <c r="DY66" s="366"/>
      <c r="DZ66" s="366"/>
      <c r="EA66" s="366"/>
      <c r="EB66" s="366"/>
      <c r="EC66" s="366"/>
      <c r="ED66" s="366"/>
      <c r="EE66" s="366"/>
      <c r="EF66" s="366"/>
      <c r="EG66" s="366"/>
      <c r="EH66" s="366"/>
      <c r="EI66" s="366"/>
      <c r="EJ66" s="366"/>
      <c r="EK66" s="366"/>
      <c r="EL66" s="366"/>
      <c r="EM66" s="366"/>
      <c r="EN66" s="366"/>
      <c r="EO66" s="366"/>
      <c r="EP66" s="366"/>
      <c r="EQ66" s="366"/>
      <c r="ER66" s="366"/>
      <c r="ES66" s="366"/>
      <c r="ET66" s="366"/>
      <c r="EU66" s="366"/>
      <c r="EV66" s="366"/>
      <c r="EW66" s="366"/>
      <c r="EX66" s="366"/>
      <c r="EY66" s="366"/>
      <c r="EZ66" s="366"/>
      <c r="FA66" s="366"/>
      <c r="FB66" s="366"/>
      <c r="FC66" s="366"/>
      <c r="FD66" s="366"/>
      <c r="FE66" s="366"/>
    </row>
    <row r="67" spans="1:161" ht="15.75" x14ac:dyDescent="0.2">
      <c r="A67" s="85" t="s">
        <v>336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</row>
    <row r="68" spans="1:161" ht="15.75" x14ac:dyDescent="0.2">
      <c r="A68" s="85" t="s">
        <v>337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</row>
    <row r="69" spans="1:161" x14ac:dyDescent="0.2">
      <c r="A69" s="366" t="s">
        <v>338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6"/>
      <c r="BK69" s="366"/>
      <c r="BL69" s="366"/>
      <c r="BM69" s="366"/>
      <c r="BN69" s="366"/>
      <c r="BO69" s="366"/>
      <c r="BP69" s="366"/>
      <c r="BQ69" s="366"/>
      <c r="BR69" s="366"/>
      <c r="BS69" s="366"/>
      <c r="BT69" s="366"/>
      <c r="BU69" s="366"/>
      <c r="BV69" s="366"/>
      <c r="BW69" s="366"/>
      <c r="BX69" s="366"/>
      <c r="BY69" s="366"/>
      <c r="BZ69" s="366"/>
      <c r="CA69" s="366"/>
      <c r="CB69" s="366"/>
      <c r="CC69" s="366"/>
      <c r="CD69" s="366"/>
      <c r="CE69" s="366"/>
      <c r="CF69" s="366"/>
      <c r="CG69" s="366"/>
      <c r="CH69" s="366"/>
      <c r="CI69" s="366"/>
      <c r="CJ69" s="366"/>
      <c r="CK69" s="366"/>
      <c r="CL69" s="366"/>
      <c r="CM69" s="366"/>
      <c r="CN69" s="366"/>
      <c r="CO69" s="366"/>
      <c r="CP69" s="366"/>
      <c r="CQ69" s="366"/>
      <c r="CR69" s="366"/>
      <c r="CS69" s="366"/>
      <c r="CT69" s="366"/>
      <c r="CU69" s="366"/>
      <c r="CV69" s="366"/>
      <c r="CW69" s="366"/>
      <c r="CX69" s="366"/>
      <c r="CY69" s="366"/>
      <c r="CZ69" s="366"/>
      <c r="DA69" s="366"/>
      <c r="DB69" s="366"/>
      <c r="DC69" s="366"/>
      <c r="DD69" s="366"/>
      <c r="DE69" s="366"/>
      <c r="DF69" s="366"/>
      <c r="DG69" s="366"/>
      <c r="DH69" s="366"/>
      <c r="DI69" s="366"/>
      <c r="DJ69" s="366"/>
      <c r="DK69" s="366"/>
      <c r="DL69" s="366"/>
      <c r="DM69" s="366"/>
      <c r="DN69" s="366"/>
      <c r="DO69" s="366"/>
      <c r="DP69" s="366"/>
      <c r="DQ69" s="366"/>
      <c r="DR69" s="366"/>
      <c r="DS69" s="366"/>
      <c r="DT69" s="366"/>
      <c r="DU69" s="366"/>
      <c r="DV69" s="366"/>
      <c r="DW69" s="366"/>
      <c r="DX69" s="366"/>
      <c r="DY69" s="366"/>
      <c r="DZ69" s="366"/>
      <c r="EA69" s="366"/>
      <c r="EB69" s="366"/>
      <c r="EC69" s="366"/>
      <c r="ED69" s="366"/>
      <c r="EE69" s="366"/>
      <c r="EF69" s="366"/>
      <c r="EG69" s="366"/>
      <c r="EH69" s="366"/>
      <c r="EI69" s="366"/>
      <c r="EJ69" s="366"/>
      <c r="EK69" s="366"/>
      <c r="EL69" s="366"/>
      <c r="EM69" s="366"/>
      <c r="EN69" s="366"/>
      <c r="EO69" s="366"/>
      <c r="EP69" s="366"/>
      <c r="EQ69" s="366"/>
      <c r="ER69" s="366"/>
      <c r="ES69" s="366"/>
      <c r="ET69" s="366"/>
      <c r="EU69" s="366"/>
      <c r="EV69" s="366"/>
      <c r="EW69" s="366"/>
      <c r="EX69" s="366"/>
      <c r="EY69" s="366"/>
      <c r="EZ69" s="366"/>
      <c r="FA69" s="366"/>
      <c r="FB69" s="366"/>
      <c r="FC69" s="366"/>
      <c r="FD69" s="366"/>
      <c r="FE69" s="366"/>
    </row>
  </sheetData>
  <mergeCells count="209">
    <mergeCell ref="A1:FE1"/>
    <mergeCell ref="CE3:CJ3"/>
    <mergeCell ref="AD5:DJ5"/>
    <mergeCell ref="ES5:FE7"/>
    <mergeCell ref="A6:DJ6"/>
    <mergeCell ref="AO7:DJ7"/>
    <mergeCell ref="A8:DJ8"/>
    <mergeCell ref="A12:N16"/>
    <mergeCell ref="O12:BG14"/>
    <mergeCell ref="BH12:CK14"/>
    <mergeCell ref="CL12:DR12"/>
    <mergeCell ref="DS12:FE12"/>
    <mergeCell ref="CL13:CZ16"/>
    <mergeCell ref="DA13:DR14"/>
    <mergeCell ref="DS13:DV13"/>
    <mergeCell ref="DW13:DZ13"/>
    <mergeCell ref="FA13:FE13"/>
    <mergeCell ref="DS14:EE14"/>
    <mergeCell ref="EF14:ER14"/>
    <mergeCell ref="ES14:FE14"/>
    <mergeCell ref="P15:AB15"/>
    <mergeCell ref="AE15:AQ15"/>
    <mergeCell ref="AT15:BF15"/>
    <mergeCell ref="BI15:BU15"/>
    <mergeCell ref="BX15:CJ15"/>
    <mergeCell ref="DA15:DK16"/>
    <mergeCell ref="EA13:EE13"/>
    <mergeCell ref="EF13:EI13"/>
    <mergeCell ref="EJ13:EM13"/>
    <mergeCell ref="EN13:ER13"/>
    <mergeCell ref="ES13:EV13"/>
    <mergeCell ref="EW13:EZ13"/>
    <mergeCell ref="DL15:DR16"/>
    <mergeCell ref="DS15:EE16"/>
    <mergeCell ref="EF15:ER16"/>
    <mergeCell ref="ES15:FE16"/>
    <mergeCell ref="O16:AC16"/>
    <mergeCell ref="AD16:AR16"/>
    <mergeCell ref="AS16:BG16"/>
    <mergeCell ref="BH16:BV16"/>
    <mergeCell ref="BW16:CK16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AJ23:BF23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CR30:DB31"/>
    <mergeCell ref="DC30:DI31"/>
    <mergeCell ref="O31:AB31"/>
    <mergeCell ref="AC31:AP31"/>
    <mergeCell ref="AQ31:BD31"/>
    <mergeCell ref="BE31:BR31"/>
    <mergeCell ref="BS31:CF31"/>
    <mergeCell ref="EX28:EZ28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BT30:CE30"/>
    <mergeCell ref="DZ28:EB28"/>
    <mergeCell ref="EC28:EG28"/>
    <mergeCell ref="EH28:EK28"/>
    <mergeCell ref="EL28:EN28"/>
    <mergeCell ref="EO28:ES28"/>
    <mergeCell ref="ET28:EW28"/>
    <mergeCell ref="ET32:FE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DJ35:DU35"/>
    <mergeCell ref="DV35:EG35"/>
    <mergeCell ref="EH35:ES35"/>
    <mergeCell ref="ET35:FE35"/>
    <mergeCell ref="AJ38:BF38"/>
    <mergeCell ref="A40:FE40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CG34:CQ34"/>
    <mergeCell ref="CR34:DB34"/>
    <mergeCell ref="DC34:DI34"/>
    <mergeCell ref="DJ34:DU34"/>
    <mergeCell ref="DV34:EG34"/>
    <mergeCell ref="EH34:ES34"/>
    <mergeCell ref="A48:BB48"/>
    <mergeCell ref="BC48:DD48"/>
    <mergeCell ref="DE48:FE48"/>
    <mergeCell ref="A49:BB49"/>
    <mergeCell ref="BC49:DD49"/>
    <mergeCell ref="DE49:FE49"/>
    <mergeCell ref="A42:CN42"/>
    <mergeCell ref="CO42:FE42"/>
    <mergeCell ref="A43:FE43"/>
    <mergeCell ref="A44:DN44"/>
    <mergeCell ref="DO44:FE44"/>
    <mergeCell ref="A45:FE45"/>
    <mergeCell ref="A53:BY53"/>
    <mergeCell ref="BZ53:FE53"/>
    <mergeCell ref="A54:CP54"/>
    <mergeCell ref="CQ54:FE54"/>
    <mergeCell ref="A55:CF55"/>
    <mergeCell ref="CG55:FE55"/>
    <mergeCell ref="A50:BB50"/>
    <mergeCell ref="BC50:DD50"/>
    <mergeCell ref="DE50:FE50"/>
    <mergeCell ref="A51:BB51"/>
    <mergeCell ref="BC51:DD51"/>
    <mergeCell ref="DE51:FE51"/>
    <mergeCell ref="A64:FE64"/>
    <mergeCell ref="A66:FE66"/>
    <mergeCell ref="A69:FE69"/>
    <mergeCell ref="A56:FE56"/>
    <mergeCell ref="A57:CH57"/>
    <mergeCell ref="CI57:FE57"/>
    <mergeCell ref="A58:FE58"/>
    <mergeCell ref="A59:CE59"/>
    <mergeCell ref="CF59:FE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opLeftCell="A127" zoomScale="140" zoomScaleNormal="140" workbookViewId="0">
      <selection activeCell="D8" sqref="D8"/>
    </sheetView>
  </sheetViews>
  <sheetFormatPr defaultColWidth="9.140625" defaultRowHeight="15.75" x14ac:dyDescent="0.25"/>
  <cols>
    <col min="1" max="1" width="16" style="37" customWidth="1"/>
    <col min="2" max="2" width="76" style="37" customWidth="1"/>
    <col min="3" max="3" width="13.28515625" style="37" customWidth="1"/>
    <col min="4" max="16384" width="9.140625" style="37"/>
  </cols>
  <sheetData>
    <row r="1" spans="1:4" ht="15.75" customHeight="1" x14ac:dyDescent="0.25">
      <c r="A1" s="421" t="s">
        <v>92</v>
      </c>
      <c r="B1" s="421"/>
      <c r="C1" s="421"/>
    </row>
    <row r="2" spans="1:4" x14ac:dyDescent="0.25">
      <c r="A2" s="38"/>
      <c r="B2" s="38"/>
    </row>
    <row r="3" spans="1:4" ht="63" x14ac:dyDescent="0.25">
      <c r="A3" s="39" t="s">
        <v>134</v>
      </c>
      <c r="B3" s="39" t="s">
        <v>164</v>
      </c>
      <c r="C3" s="39" t="s">
        <v>165</v>
      </c>
    </row>
    <row r="4" spans="1:4" ht="31.5" x14ac:dyDescent="0.25">
      <c r="A4" s="41" t="s">
        <v>93</v>
      </c>
      <c r="B4" s="40" t="s">
        <v>94</v>
      </c>
      <c r="C4" s="42">
        <v>0.3</v>
      </c>
    </row>
    <row r="5" spans="1:4" ht="47.25" x14ac:dyDescent="0.25">
      <c r="A5" s="41" t="s">
        <v>95</v>
      </c>
      <c r="B5" s="40" t="s">
        <v>170</v>
      </c>
      <c r="C5" s="42">
        <v>0.52</v>
      </c>
    </row>
    <row r="6" spans="1:4" ht="31.5" x14ac:dyDescent="0.25">
      <c r="A6" s="41" t="s">
        <v>96</v>
      </c>
      <c r="B6" s="40" t="s">
        <v>166</v>
      </c>
      <c r="C6" s="42">
        <v>0.5</v>
      </c>
    </row>
    <row r="7" spans="1:4" ht="31.5" x14ac:dyDescent="0.25">
      <c r="A7" s="41" t="s">
        <v>97</v>
      </c>
      <c r="B7" s="40" t="s">
        <v>171</v>
      </c>
      <c r="C7" s="42">
        <v>1</v>
      </c>
    </row>
    <row r="8" spans="1:4" ht="63" x14ac:dyDescent="0.25">
      <c r="A8" s="41" t="s">
        <v>98</v>
      </c>
      <c r="B8" s="40" t="s">
        <v>172</v>
      </c>
      <c r="C8" s="39" t="s">
        <v>169</v>
      </c>
      <c r="D8" s="37" t="s">
        <v>167</v>
      </c>
    </row>
    <row r="9" spans="1:4" ht="47.25" x14ac:dyDescent="0.25">
      <c r="A9" s="41" t="s">
        <v>99</v>
      </c>
      <c r="B9" s="40" t="s">
        <v>173</v>
      </c>
      <c r="C9" s="42">
        <v>0.9</v>
      </c>
      <c r="D9" s="37" t="s">
        <v>168</v>
      </c>
    </row>
  </sheetData>
  <mergeCells count="1">
    <mergeCell ref="A1:C1"/>
  </mergeCells>
  <printOptions horizontalCentered="1"/>
  <pageMargins left="0.78740157480314965" right="0.39370078740157483" top="0.39370078740157483" bottom="0.75196850393700787" header="0.31496062992125984" footer="0.31496062992125984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zoomScale="50" zoomScaleNormal="50" workbookViewId="0">
      <selection activeCell="B84" sqref="B84"/>
    </sheetView>
  </sheetViews>
  <sheetFormatPr defaultColWidth="4.140625" defaultRowHeight="15.75" x14ac:dyDescent="0.25"/>
  <cols>
    <col min="1" max="1" width="6.42578125" style="27" customWidth="1"/>
    <col min="2" max="2" width="38.7109375" style="27" customWidth="1"/>
    <col min="3" max="3" width="9" style="28" customWidth="1"/>
    <col min="4" max="4" width="15.85546875" style="27" customWidth="1"/>
    <col min="5" max="6" width="13.5703125" style="27" customWidth="1"/>
    <col min="7" max="7" width="15.85546875" style="28" customWidth="1"/>
    <col min="8" max="8" width="15.85546875" style="27" customWidth="1"/>
    <col min="9" max="10" width="13.5703125" style="27" customWidth="1"/>
    <col min="11" max="19" width="15.85546875" style="28" customWidth="1"/>
    <col min="20" max="20" width="13.5703125" style="27" customWidth="1"/>
    <col min="21" max="21" width="15.85546875" style="28" customWidth="1"/>
    <col min="22" max="22" width="15.85546875" style="27" customWidth="1"/>
    <col min="23" max="24" width="13.5703125" style="27" customWidth="1"/>
    <col min="25" max="25" width="15.85546875" style="28" customWidth="1"/>
    <col min="26" max="16384" width="4.140625" style="27"/>
  </cols>
  <sheetData>
    <row r="1" spans="1:25" x14ac:dyDescent="0.25">
      <c r="J1" s="422"/>
      <c r="K1" s="422"/>
      <c r="L1" s="67"/>
      <c r="M1" s="67"/>
      <c r="N1" s="67"/>
      <c r="O1" s="67"/>
      <c r="P1" s="67"/>
      <c r="Q1" s="67"/>
      <c r="R1" s="67"/>
      <c r="S1" s="67"/>
      <c r="T1" s="422"/>
      <c r="U1" s="422"/>
      <c r="X1" s="422"/>
      <c r="Y1" s="422"/>
    </row>
    <row r="2" spans="1:25" ht="18.75" x14ac:dyDescent="0.3">
      <c r="B2" s="28" t="s">
        <v>132</v>
      </c>
      <c r="D2" s="28"/>
      <c r="E2" s="28"/>
      <c r="F2" s="29" t="s">
        <v>176</v>
      </c>
      <c r="H2" s="28"/>
      <c r="I2" s="28"/>
      <c r="J2" s="28"/>
      <c r="V2" s="28"/>
    </row>
    <row r="4" spans="1:25" s="28" customFormat="1" ht="39.75" customHeight="1" x14ac:dyDescent="0.25">
      <c r="A4" s="423" t="s">
        <v>133</v>
      </c>
      <c r="B4" s="423" t="s">
        <v>134</v>
      </c>
      <c r="C4" s="423" t="s">
        <v>135</v>
      </c>
      <c r="D4" s="423" t="s">
        <v>354</v>
      </c>
      <c r="E4" s="423"/>
      <c r="F4" s="423"/>
      <c r="G4" s="423"/>
      <c r="H4" s="424" t="s">
        <v>362</v>
      </c>
      <c r="I4" s="424"/>
      <c r="J4" s="424"/>
      <c r="K4" s="424"/>
      <c r="L4" s="424" t="s">
        <v>363</v>
      </c>
      <c r="M4" s="424"/>
      <c r="N4" s="424"/>
      <c r="O4" s="424"/>
      <c r="P4" s="424" t="s">
        <v>364</v>
      </c>
      <c r="Q4" s="424"/>
      <c r="R4" s="424"/>
      <c r="S4" s="424"/>
      <c r="T4" s="424" t="s">
        <v>229</v>
      </c>
      <c r="U4" s="424"/>
      <c r="V4" s="424" t="s">
        <v>230</v>
      </c>
      <c r="W4" s="424"/>
      <c r="X4" s="424" t="s">
        <v>365</v>
      </c>
      <c r="Y4" s="424"/>
    </row>
    <row r="5" spans="1:25" s="30" customFormat="1" ht="15.75" customHeight="1" x14ac:dyDescent="0.25">
      <c r="A5" s="423"/>
      <c r="B5" s="423"/>
      <c r="C5" s="423"/>
      <c r="D5" s="423" t="s">
        <v>136</v>
      </c>
      <c r="E5" s="423" t="s">
        <v>355</v>
      </c>
      <c r="F5" s="423" t="s">
        <v>356</v>
      </c>
      <c r="G5" s="423" t="s">
        <v>137</v>
      </c>
      <c r="H5" s="423" t="s">
        <v>217</v>
      </c>
      <c r="I5" s="423" t="s">
        <v>218</v>
      </c>
      <c r="J5" s="423" t="s">
        <v>219</v>
      </c>
      <c r="K5" s="423" t="s">
        <v>220</v>
      </c>
      <c r="L5" s="423" t="s">
        <v>245</v>
      </c>
      <c r="M5" s="423" t="s">
        <v>360</v>
      </c>
      <c r="N5" s="423" t="s">
        <v>361</v>
      </c>
      <c r="O5" s="423" t="s">
        <v>220</v>
      </c>
      <c r="P5" s="423" t="s">
        <v>245</v>
      </c>
      <c r="Q5" s="423" t="s">
        <v>246</v>
      </c>
      <c r="R5" s="423" t="s">
        <v>247</v>
      </c>
      <c r="S5" s="423" t="s">
        <v>248</v>
      </c>
      <c r="T5" s="423" t="s">
        <v>211</v>
      </c>
      <c r="U5" s="423" t="s">
        <v>212</v>
      </c>
      <c r="V5" s="423" t="s">
        <v>211</v>
      </c>
      <c r="W5" s="423" t="s">
        <v>212</v>
      </c>
      <c r="X5" s="423" t="s">
        <v>211</v>
      </c>
      <c r="Y5" s="423" t="s">
        <v>212</v>
      </c>
    </row>
    <row r="6" spans="1:25" s="30" customFormat="1" x14ac:dyDescent="0.25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</row>
    <row r="7" spans="1:25" s="30" customFormat="1" x14ac:dyDescent="0.25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</row>
    <row r="8" spans="1:25" s="30" customFormat="1" x14ac:dyDescent="0.25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</row>
    <row r="9" spans="1:25" s="30" customFormat="1" x14ac:dyDescent="0.25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</row>
    <row r="10" spans="1:25" s="30" customFormat="1" x14ac:dyDescent="0.2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106">
        <v>7</v>
      </c>
      <c r="H10" s="106">
        <v>8</v>
      </c>
      <c r="I10" s="106">
        <v>9</v>
      </c>
      <c r="J10" s="106">
        <v>10</v>
      </c>
      <c r="K10" s="106">
        <v>11</v>
      </c>
      <c r="L10" s="106">
        <v>12</v>
      </c>
      <c r="M10" s="106">
        <v>13</v>
      </c>
      <c r="N10" s="106">
        <v>14</v>
      </c>
      <c r="O10" s="106">
        <v>15</v>
      </c>
      <c r="P10" s="106"/>
      <c r="Q10" s="106"/>
      <c r="R10" s="106"/>
      <c r="S10" s="106"/>
      <c r="T10" s="61">
        <v>18</v>
      </c>
      <c r="U10" s="61">
        <v>19</v>
      </c>
      <c r="V10" s="61">
        <v>16</v>
      </c>
      <c r="W10" s="61">
        <v>17</v>
      </c>
      <c r="X10" s="61">
        <v>18</v>
      </c>
      <c r="Y10" s="61">
        <v>19</v>
      </c>
    </row>
    <row r="11" spans="1:25" x14ac:dyDescent="0.25">
      <c r="A11" s="87"/>
      <c r="B11" s="91" t="s">
        <v>138</v>
      </c>
      <c r="C11" s="88"/>
      <c r="D11" s="87"/>
      <c r="E11" s="87"/>
      <c r="F11" s="87"/>
      <c r="G11" s="89"/>
      <c r="H11" s="87"/>
      <c r="I11" s="90"/>
      <c r="J11" s="90"/>
      <c r="K11" s="91"/>
      <c r="L11" s="91"/>
      <c r="M11" s="91"/>
      <c r="N11" s="91"/>
      <c r="O11" s="91"/>
      <c r="P11" s="91"/>
      <c r="Q11" s="91"/>
      <c r="R11" s="91"/>
      <c r="S11" s="91"/>
      <c r="T11" s="90"/>
      <c r="U11" s="91"/>
      <c r="V11" s="87"/>
      <c r="W11" s="90"/>
      <c r="X11" s="90"/>
      <c r="Y11" s="91"/>
    </row>
    <row r="12" spans="1:25" s="31" customFormat="1" ht="78.75" x14ac:dyDescent="0.2">
      <c r="A12" s="61">
        <v>1</v>
      </c>
      <c r="B12" s="94" t="s">
        <v>139</v>
      </c>
      <c r="C12" s="109"/>
      <c r="D12" s="110">
        <f>D13+D41+D69+D99+D132</f>
        <v>846</v>
      </c>
      <c r="E12" s="110">
        <f>E13+E41+E69+E99+E132</f>
        <v>408</v>
      </c>
      <c r="F12" s="110">
        <f>F13+F41+F69+F99+F132</f>
        <v>225</v>
      </c>
      <c r="G12" s="127">
        <f>D12+E12/12*4-F12/12*6</f>
        <v>870</v>
      </c>
      <c r="H12" s="110">
        <f>H13+H41+H69+H99+H132</f>
        <v>929</v>
      </c>
      <c r="I12" s="110">
        <f>I13+I41+I69+I99+I132</f>
        <v>622</v>
      </c>
      <c r="J12" s="110">
        <f>J13+J41+J69+J99+J132</f>
        <v>301</v>
      </c>
      <c r="K12" s="127">
        <f>H12+I12/12*4-J12/12*6</f>
        <v>986</v>
      </c>
      <c r="L12" s="110">
        <f>L13+L41+L69+L99+L132</f>
        <v>1026</v>
      </c>
      <c r="M12" s="110">
        <f>M13+M41+M69+M99+M132</f>
        <v>642</v>
      </c>
      <c r="N12" s="110">
        <f>N13+N41+N69+N99+N132</f>
        <v>475</v>
      </c>
      <c r="O12" s="127">
        <f>L12+M12/12*4-N12/12*6</f>
        <v>1003</v>
      </c>
      <c r="P12" s="110">
        <f>P13+P41+P69+P99+P132</f>
        <v>1054</v>
      </c>
      <c r="Q12" s="110">
        <f>Q13+Q41+Q69+Q99+Q132</f>
        <v>472</v>
      </c>
      <c r="R12" s="110">
        <f>R13+R41+R69+R99+R132</f>
        <v>338</v>
      </c>
      <c r="S12" s="127">
        <f>P12+Q12/12*4-R12/12*6</f>
        <v>1042</v>
      </c>
      <c r="T12" s="61">
        <f t="shared" ref="T12:Y12" si="0">T13+T41+T69+T99+T132</f>
        <v>8366</v>
      </c>
      <c r="U12" s="61">
        <f t="shared" si="0"/>
        <v>158976</v>
      </c>
      <c r="V12" s="61">
        <f t="shared" si="0"/>
        <v>8366</v>
      </c>
      <c r="W12" s="61">
        <f t="shared" si="0"/>
        <v>176654</v>
      </c>
      <c r="X12" s="61">
        <f t="shared" si="0"/>
        <v>7934</v>
      </c>
      <c r="Y12" s="61">
        <f t="shared" si="0"/>
        <v>171038</v>
      </c>
    </row>
    <row r="13" spans="1:25" s="51" customFormat="1" ht="47.25" x14ac:dyDescent="0.2">
      <c r="A13" s="61" t="s">
        <v>140</v>
      </c>
      <c r="B13" s="94" t="s">
        <v>346</v>
      </c>
      <c r="C13" s="111"/>
      <c r="D13" s="112">
        <f>D14+D33+D37</f>
        <v>102</v>
      </c>
      <c r="E13" s="112">
        <f t="shared" ref="E13:U13" si="1">E14+E33+E37</f>
        <v>72</v>
      </c>
      <c r="F13" s="112">
        <f t="shared" si="1"/>
        <v>22</v>
      </c>
      <c r="G13" s="127">
        <f t="shared" ref="G13:G79" si="2">D13+E13/12*4-F13/12*6</f>
        <v>115</v>
      </c>
      <c r="H13" s="112">
        <f t="shared" si="1"/>
        <v>138</v>
      </c>
      <c r="I13" s="112">
        <f>I14+I33+I37</f>
        <v>150</v>
      </c>
      <c r="J13" s="112">
        <f t="shared" si="1"/>
        <v>33</v>
      </c>
      <c r="K13" s="127">
        <f t="shared" ref="K13:K80" si="3">H13+I13/12*4-J13/12*6</f>
        <v>172</v>
      </c>
      <c r="L13" s="112">
        <f t="shared" si="1"/>
        <v>230</v>
      </c>
      <c r="M13" s="112">
        <f t="shared" si="1"/>
        <v>125</v>
      </c>
      <c r="N13" s="112">
        <f t="shared" si="1"/>
        <v>63</v>
      </c>
      <c r="O13" s="127">
        <f t="shared" ref="O13:O81" si="4">L13+M13/12*4-N13/12*6</f>
        <v>240</v>
      </c>
      <c r="P13" s="112">
        <f t="shared" ref="P13:R13" si="5">P14+P33+P37</f>
        <v>263</v>
      </c>
      <c r="Q13" s="112">
        <f t="shared" si="5"/>
        <v>125</v>
      </c>
      <c r="R13" s="112">
        <f t="shared" si="5"/>
        <v>26</v>
      </c>
      <c r="S13" s="127">
        <f t="shared" ref="S13:S68" si="6">P13+Q13/12*4-R13/12*6</f>
        <v>292</v>
      </c>
      <c r="T13" s="61">
        <f>T20</f>
        <v>0</v>
      </c>
      <c r="U13" s="61">
        <f t="shared" si="1"/>
        <v>0</v>
      </c>
      <c r="V13" s="61">
        <f>V20</f>
        <v>0</v>
      </c>
      <c r="W13" s="61">
        <f t="shared" ref="W13" si="7">W14+W33+W37</f>
        <v>0</v>
      </c>
      <c r="X13" s="61">
        <f>X20</f>
        <v>0</v>
      </c>
      <c r="Y13" s="61">
        <f t="shared" ref="Y13" si="8">Y14+Y33+Y37</f>
        <v>0</v>
      </c>
    </row>
    <row r="14" spans="1:25" s="52" customFormat="1" ht="31.5" x14ac:dyDescent="0.2">
      <c r="A14" s="61"/>
      <c r="B14" s="94" t="s">
        <v>347</v>
      </c>
      <c r="C14" s="111"/>
      <c r="D14" s="112">
        <f>D15+D18+D21+D24+D30</f>
        <v>102</v>
      </c>
      <c r="E14" s="112">
        <f t="shared" ref="E14:F14" si="9">E15+E18+E21+E24+E30</f>
        <v>72</v>
      </c>
      <c r="F14" s="112">
        <f t="shared" si="9"/>
        <v>22</v>
      </c>
      <c r="G14" s="127">
        <f t="shared" si="2"/>
        <v>115</v>
      </c>
      <c r="H14" s="112">
        <f t="shared" ref="H14:J14" si="10">H15+H18+H21+H24+H30</f>
        <v>138</v>
      </c>
      <c r="I14" s="112">
        <f>I15+I18+I21+I24+I30+I27</f>
        <v>150</v>
      </c>
      <c r="J14" s="112">
        <f t="shared" si="10"/>
        <v>33</v>
      </c>
      <c r="K14" s="127">
        <f t="shared" si="3"/>
        <v>172</v>
      </c>
      <c r="L14" s="112">
        <f t="shared" ref="L14" si="11">L15+L18+L21+L24+L30</f>
        <v>230</v>
      </c>
      <c r="M14" s="113">
        <f>M15+M18+M21+M24+M30+M27</f>
        <v>125</v>
      </c>
      <c r="N14" s="112">
        <f t="shared" ref="N14" si="12">N15+N18+N21+N24+N30</f>
        <v>63</v>
      </c>
      <c r="O14" s="127">
        <f t="shared" si="4"/>
        <v>240</v>
      </c>
      <c r="P14" s="112">
        <f t="shared" ref="P14" si="13">P15+P18+P21+P24+P30</f>
        <v>263</v>
      </c>
      <c r="Q14" s="113">
        <f>Q15+Q18+Q21+Q24+Q30+Q27</f>
        <v>125</v>
      </c>
      <c r="R14" s="112">
        <f t="shared" ref="R14" si="14">R15+R18+R21+R24+R30</f>
        <v>26</v>
      </c>
      <c r="S14" s="127">
        <f t="shared" si="6"/>
        <v>292</v>
      </c>
      <c r="T14" s="61">
        <f t="shared" ref="T14:U14" si="15">T15+T18+T21+T24+T30</f>
        <v>0</v>
      </c>
      <c r="U14" s="61">
        <f t="shared" si="15"/>
        <v>0</v>
      </c>
      <c r="V14" s="61">
        <f t="shared" ref="V14:Y14" si="16">V15+V18+V21+V24+V30</f>
        <v>0</v>
      </c>
      <c r="W14" s="61">
        <f t="shared" si="16"/>
        <v>0</v>
      </c>
      <c r="X14" s="61">
        <f t="shared" si="16"/>
        <v>0</v>
      </c>
      <c r="Y14" s="61">
        <f t="shared" si="16"/>
        <v>0</v>
      </c>
    </row>
    <row r="15" spans="1:25" s="32" customFormat="1" ht="47.25" x14ac:dyDescent="0.2">
      <c r="A15" s="92" t="s">
        <v>141</v>
      </c>
      <c r="B15" s="99" t="s">
        <v>194</v>
      </c>
      <c r="C15" s="100"/>
      <c r="D15" s="93">
        <v>29</v>
      </c>
      <c r="E15" s="61">
        <v>23</v>
      </c>
      <c r="F15" s="61">
        <v>0</v>
      </c>
      <c r="G15" s="127">
        <f t="shared" si="2"/>
        <v>37</v>
      </c>
      <c r="H15" s="93">
        <v>49</v>
      </c>
      <c r="I15" s="93">
        <f t="shared" ref="I15" si="17">I16+I17</f>
        <v>25</v>
      </c>
      <c r="J15" s="61">
        <v>13</v>
      </c>
      <c r="K15" s="127">
        <f t="shared" si="3"/>
        <v>51</v>
      </c>
      <c r="L15" s="95">
        <v>61</v>
      </c>
      <c r="M15" s="95">
        <v>25</v>
      </c>
      <c r="N15" s="95">
        <v>13</v>
      </c>
      <c r="O15" s="127">
        <f t="shared" si="4"/>
        <v>63</v>
      </c>
      <c r="P15" s="95">
        <v>73</v>
      </c>
      <c r="Q15" s="95">
        <v>25</v>
      </c>
      <c r="R15" s="95">
        <v>0</v>
      </c>
      <c r="S15" s="127">
        <f t="shared" si="6"/>
        <v>81</v>
      </c>
      <c r="T15" s="61"/>
      <c r="U15" s="98"/>
      <c r="V15" s="61"/>
      <c r="W15" s="61"/>
      <c r="X15" s="61"/>
      <c r="Y15" s="98"/>
    </row>
    <row r="16" spans="1:25" s="33" customFormat="1" ht="31.5" x14ac:dyDescent="0.2">
      <c r="A16" s="93"/>
      <c r="B16" s="101" t="s">
        <v>142</v>
      </c>
      <c r="C16" s="96"/>
      <c r="D16" s="93">
        <v>29</v>
      </c>
      <c r="E16" s="61">
        <v>22</v>
      </c>
      <c r="F16" s="61">
        <v>0</v>
      </c>
      <c r="G16" s="127">
        <f t="shared" si="2"/>
        <v>36</v>
      </c>
      <c r="H16" s="93">
        <v>48</v>
      </c>
      <c r="I16" s="93">
        <v>25</v>
      </c>
      <c r="J16" s="61">
        <v>13</v>
      </c>
      <c r="K16" s="127">
        <f t="shared" si="3"/>
        <v>50</v>
      </c>
      <c r="L16" s="95">
        <v>60</v>
      </c>
      <c r="M16" s="95">
        <v>25</v>
      </c>
      <c r="N16" s="95">
        <v>13</v>
      </c>
      <c r="O16" s="127">
        <f t="shared" si="4"/>
        <v>62</v>
      </c>
      <c r="P16" s="95">
        <v>72</v>
      </c>
      <c r="Q16" s="95">
        <v>25</v>
      </c>
      <c r="R16" s="95">
        <v>0</v>
      </c>
      <c r="S16" s="127">
        <f t="shared" si="6"/>
        <v>80</v>
      </c>
      <c r="T16" s="61"/>
      <c r="U16" s="98"/>
      <c r="V16" s="61"/>
      <c r="W16" s="61"/>
      <c r="X16" s="61"/>
      <c r="Y16" s="98"/>
    </row>
    <row r="17" spans="1:25" s="33" customFormat="1" x14ac:dyDescent="0.2">
      <c r="A17" s="93"/>
      <c r="B17" s="101" t="s">
        <v>87</v>
      </c>
      <c r="C17" s="96"/>
      <c r="D17" s="93">
        <v>0</v>
      </c>
      <c r="E17" s="93">
        <v>1</v>
      </c>
      <c r="F17" s="93">
        <v>0</v>
      </c>
      <c r="G17" s="127">
        <f t="shared" si="2"/>
        <v>0</v>
      </c>
      <c r="H17" s="93">
        <v>1</v>
      </c>
      <c r="I17" s="93">
        <v>0</v>
      </c>
      <c r="J17" s="93">
        <v>0</v>
      </c>
      <c r="K17" s="127">
        <f t="shared" si="3"/>
        <v>1</v>
      </c>
      <c r="L17" s="95">
        <v>1</v>
      </c>
      <c r="M17" s="95">
        <v>0</v>
      </c>
      <c r="N17" s="95">
        <v>0</v>
      </c>
      <c r="O17" s="127">
        <f t="shared" si="4"/>
        <v>1</v>
      </c>
      <c r="P17" s="95">
        <v>1</v>
      </c>
      <c r="Q17" s="95">
        <v>0</v>
      </c>
      <c r="R17" s="95">
        <v>0</v>
      </c>
      <c r="S17" s="127">
        <f t="shared" si="6"/>
        <v>1</v>
      </c>
      <c r="T17" s="93"/>
      <c r="U17" s="98"/>
      <c r="V17" s="93"/>
      <c r="W17" s="93"/>
      <c r="X17" s="93"/>
      <c r="Y17" s="98"/>
    </row>
    <row r="18" spans="1:25" s="32" customFormat="1" ht="31.5" x14ac:dyDescent="0.2">
      <c r="A18" s="93">
        <v>2</v>
      </c>
      <c r="B18" s="99" t="s">
        <v>195</v>
      </c>
      <c r="C18" s="96"/>
      <c r="D18" s="93">
        <v>73</v>
      </c>
      <c r="E18" s="93">
        <v>31</v>
      </c>
      <c r="F18" s="93">
        <v>22</v>
      </c>
      <c r="G18" s="127">
        <f t="shared" si="2"/>
        <v>72</v>
      </c>
      <c r="H18" s="93">
        <v>71</v>
      </c>
      <c r="I18" s="93">
        <v>25</v>
      </c>
      <c r="J18" s="93">
        <v>20</v>
      </c>
      <c r="K18" s="127">
        <f t="shared" si="3"/>
        <v>69</v>
      </c>
      <c r="L18" s="95">
        <v>76</v>
      </c>
      <c r="M18" s="95">
        <v>25</v>
      </c>
      <c r="N18" s="95">
        <v>25</v>
      </c>
      <c r="O18" s="127">
        <f t="shared" si="4"/>
        <v>72</v>
      </c>
      <c r="P18" s="95">
        <v>72</v>
      </c>
      <c r="Q18" s="95">
        <v>25</v>
      </c>
      <c r="R18" s="95">
        <v>26</v>
      </c>
      <c r="S18" s="127">
        <f t="shared" si="6"/>
        <v>67</v>
      </c>
      <c r="T18" s="93"/>
      <c r="U18" s="98"/>
      <c r="V18" s="93"/>
      <c r="W18" s="93"/>
      <c r="X18" s="93"/>
      <c r="Y18" s="98"/>
    </row>
    <row r="19" spans="1:25" s="33" customFormat="1" ht="31.5" x14ac:dyDescent="0.2">
      <c r="A19" s="93"/>
      <c r="B19" s="101" t="s">
        <v>142</v>
      </c>
      <c r="C19" s="96"/>
      <c r="D19" s="93">
        <v>72</v>
      </c>
      <c r="E19" s="93">
        <v>31</v>
      </c>
      <c r="F19" s="93">
        <v>21</v>
      </c>
      <c r="G19" s="127">
        <f t="shared" si="2"/>
        <v>72</v>
      </c>
      <c r="H19" s="93">
        <v>71</v>
      </c>
      <c r="I19" s="93">
        <v>25</v>
      </c>
      <c r="J19" s="93">
        <v>20</v>
      </c>
      <c r="K19" s="127">
        <f t="shared" si="3"/>
        <v>69</v>
      </c>
      <c r="L19" s="95">
        <v>76</v>
      </c>
      <c r="M19" s="95">
        <v>25</v>
      </c>
      <c r="N19" s="95">
        <v>25</v>
      </c>
      <c r="O19" s="127">
        <f t="shared" si="4"/>
        <v>72</v>
      </c>
      <c r="P19" s="95">
        <v>72</v>
      </c>
      <c r="Q19" s="95">
        <v>25</v>
      </c>
      <c r="R19" s="95">
        <v>26</v>
      </c>
      <c r="S19" s="127">
        <f t="shared" si="6"/>
        <v>67</v>
      </c>
      <c r="T19" s="93"/>
      <c r="U19" s="98"/>
      <c r="V19" s="93"/>
      <c r="W19" s="93"/>
      <c r="X19" s="93"/>
      <c r="Y19" s="98"/>
    </row>
    <row r="20" spans="1:25" s="33" customFormat="1" x14ac:dyDescent="0.2">
      <c r="A20" s="93"/>
      <c r="B20" s="101" t="s">
        <v>87</v>
      </c>
      <c r="C20" s="96"/>
      <c r="D20" s="93">
        <v>1</v>
      </c>
      <c r="E20" s="93">
        <v>0</v>
      </c>
      <c r="F20" s="93">
        <v>1</v>
      </c>
      <c r="G20" s="127">
        <f t="shared" si="2"/>
        <v>1</v>
      </c>
      <c r="H20" s="93">
        <v>0</v>
      </c>
      <c r="I20" s="93">
        <v>0</v>
      </c>
      <c r="J20" s="93">
        <v>0</v>
      </c>
      <c r="K20" s="127">
        <f t="shared" si="3"/>
        <v>0</v>
      </c>
      <c r="L20" s="95">
        <v>0</v>
      </c>
      <c r="M20" s="95">
        <v>0</v>
      </c>
      <c r="N20" s="95">
        <v>0</v>
      </c>
      <c r="O20" s="127">
        <f t="shared" si="4"/>
        <v>0</v>
      </c>
      <c r="P20" s="95">
        <v>0</v>
      </c>
      <c r="Q20" s="95">
        <v>0</v>
      </c>
      <c r="R20" s="95">
        <v>0</v>
      </c>
      <c r="S20" s="127">
        <f t="shared" si="6"/>
        <v>0</v>
      </c>
      <c r="T20" s="93"/>
      <c r="U20" s="98"/>
      <c r="V20" s="93"/>
      <c r="W20" s="93"/>
      <c r="X20" s="93"/>
      <c r="Y20" s="98"/>
    </row>
    <row r="21" spans="1:25" s="33" customFormat="1" x14ac:dyDescent="0.2">
      <c r="A21" s="93" t="s">
        <v>150</v>
      </c>
      <c r="B21" s="99" t="s">
        <v>181</v>
      </c>
      <c r="C21" s="96"/>
      <c r="D21" s="93">
        <v>0</v>
      </c>
      <c r="E21" s="93">
        <v>0</v>
      </c>
      <c r="F21" s="93">
        <v>0</v>
      </c>
      <c r="G21" s="127">
        <f t="shared" si="2"/>
        <v>0</v>
      </c>
      <c r="H21" s="93">
        <v>0</v>
      </c>
      <c r="I21" s="93">
        <v>25</v>
      </c>
      <c r="J21" s="93">
        <v>0</v>
      </c>
      <c r="K21" s="127">
        <f t="shared" si="3"/>
        <v>8</v>
      </c>
      <c r="L21" s="95">
        <v>25</v>
      </c>
      <c r="M21" s="95">
        <v>0</v>
      </c>
      <c r="N21" s="95">
        <v>0</v>
      </c>
      <c r="O21" s="127">
        <f t="shared" si="4"/>
        <v>25</v>
      </c>
      <c r="P21" s="95">
        <v>25</v>
      </c>
      <c r="Q21" s="95">
        <v>0</v>
      </c>
      <c r="R21" s="95">
        <v>0</v>
      </c>
      <c r="S21" s="127">
        <f t="shared" si="6"/>
        <v>25</v>
      </c>
      <c r="T21" s="93"/>
      <c r="U21" s="98"/>
      <c r="V21" s="93"/>
      <c r="W21" s="93"/>
      <c r="X21" s="93"/>
      <c r="Y21" s="98"/>
    </row>
    <row r="22" spans="1:25" s="33" customFormat="1" ht="31.5" x14ac:dyDescent="0.2">
      <c r="A22" s="93"/>
      <c r="B22" s="101" t="s">
        <v>142</v>
      </c>
      <c r="C22" s="96"/>
      <c r="D22" s="93">
        <v>0</v>
      </c>
      <c r="E22" s="93">
        <v>0</v>
      </c>
      <c r="F22" s="93">
        <v>0</v>
      </c>
      <c r="G22" s="127">
        <f t="shared" si="2"/>
        <v>0</v>
      </c>
      <c r="H22" s="93">
        <v>0</v>
      </c>
      <c r="I22" s="93">
        <v>25</v>
      </c>
      <c r="J22" s="93">
        <v>0</v>
      </c>
      <c r="K22" s="127">
        <f t="shared" si="3"/>
        <v>8</v>
      </c>
      <c r="L22" s="95">
        <v>25</v>
      </c>
      <c r="M22" s="95">
        <v>0</v>
      </c>
      <c r="N22" s="95">
        <v>0</v>
      </c>
      <c r="O22" s="127">
        <f t="shared" si="4"/>
        <v>25</v>
      </c>
      <c r="P22" s="95">
        <v>25</v>
      </c>
      <c r="Q22" s="95">
        <v>0</v>
      </c>
      <c r="R22" s="95">
        <v>0</v>
      </c>
      <c r="S22" s="127">
        <f t="shared" si="6"/>
        <v>25</v>
      </c>
      <c r="T22" s="93"/>
      <c r="U22" s="98"/>
      <c r="V22" s="93"/>
      <c r="W22" s="93"/>
      <c r="X22" s="93"/>
      <c r="Y22" s="98"/>
    </row>
    <row r="23" spans="1:25" s="33" customFormat="1" x14ac:dyDescent="0.2">
      <c r="A23" s="93"/>
      <c r="B23" s="101" t="s">
        <v>87</v>
      </c>
      <c r="C23" s="96"/>
      <c r="D23" s="93">
        <v>0</v>
      </c>
      <c r="E23" s="93">
        <v>0</v>
      </c>
      <c r="F23" s="93">
        <v>0</v>
      </c>
      <c r="G23" s="127">
        <f t="shared" si="2"/>
        <v>0</v>
      </c>
      <c r="H23" s="93">
        <v>0</v>
      </c>
      <c r="I23" s="93">
        <v>0</v>
      </c>
      <c r="J23" s="93">
        <v>0</v>
      </c>
      <c r="K23" s="127">
        <f t="shared" si="3"/>
        <v>0</v>
      </c>
      <c r="L23" s="95">
        <v>0</v>
      </c>
      <c r="M23" s="95">
        <v>0</v>
      </c>
      <c r="N23" s="95">
        <v>0</v>
      </c>
      <c r="O23" s="127">
        <f t="shared" si="4"/>
        <v>0</v>
      </c>
      <c r="P23" s="95">
        <v>0</v>
      </c>
      <c r="Q23" s="95">
        <v>0</v>
      </c>
      <c r="R23" s="95">
        <v>0</v>
      </c>
      <c r="S23" s="127">
        <f t="shared" si="6"/>
        <v>0</v>
      </c>
      <c r="T23" s="93"/>
      <c r="U23" s="98"/>
      <c r="V23" s="93"/>
      <c r="W23" s="93"/>
      <c r="X23" s="93"/>
      <c r="Y23" s="98"/>
    </row>
    <row r="24" spans="1:25" s="33" customFormat="1" x14ac:dyDescent="0.2">
      <c r="A24" s="93"/>
      <c r="B24" s="99" t="s">
        <v>196</v>
      </c>
      <c r="C24" s="96"/>
      <c r="D24" s="93">
        <v>0</v>
      </c>
      <c r="E24" s="93">
        <v>0</v>
      </c>
      <c r="F24" s="93">
        <v>0</v>
      </c>
      <c r="G24" s="127">
        <f t="shared" si="2"/>
        <v>0</v>
      </c>
      <c r="H24" s="93">
        <v>0</v>
      </c>
      <c r="I24" s="93">
        <v>25</v>
      </c>
      <c r="J24" s="93">
        <v>0</v>
      </c>
      <c r="K24" s="127">
        <f t="shared" si="3"/>
        <v>8</v>
      </c>
      <c r="L24" s="95">
        <v>25</v>
      </c>
      <c r="M24" s="95">
        <v>25</v>
      </c>
      <c r="N24" s="95">
        <v>0</v>
      </c>
      <c r="O24" s="127">
        <f t="shared" si="4"/>
        <v>33</v>
      </c>
      <c r="P24" s="95">
        <v>50</v>
      </c>
      <c r="Q24" s="95">
        <v>25</v>
      </c>
      <c r="R24" s="95">
        <v>0</v>
      </c>
      <c r="S24" s="127">
        <f t="shared" si="6"/>
        <v>58</v>
      </c>
      <c r="T24" s="93"/>
      <c r="U24" s="98"/>
      <c r="V24" s="93"/>
      <c r="W24" s="93"/>
      <c r="X24" s="93"/>
      <c r="Y24" s="98"/>
    </row>
    <row r="25" spans="1:25" s="33" customFormat="1" ht="31.5" x14ac:dyDescent="0.2">
      <c r="A25" s="93"/>
      <c r="B25" s="101" t="s">
        <v>142</v>
      </c>
      <c r="C25" s="96"/>
      <c r="D25" s="93">
        <v>0</v>
      </c>
      <c r="E25" s="93">
        <v>0</v>
      </c>
      <c r="F25" s="93">
        <v>0</v>
      </c>
      <c r="G25" s="127">
        <f t="shared" si="2"/>
        <v>0</v>
      </c>
      <c r="H25" s="93">
        <v>0</v>
      </c>
      <c r="I25" s="93">
        <v>25</v>
      </c>
      <c r="J25" s="93">
        <v>0</v>
      </c>
      <c r="K25" s="127">
        <f t="shared" si="3"/>
        <v>8</v>
      </c>
      <c r="L25" s="95">
        <v>25</v>
      </c>
      <c r="M25" s="95">
        <v>25</v>
      </c>
      <c r="N25" s="95">
        <v>0</v>
      </c>
      <c r="O25" s="127">
        <f t="shared" si="4"/>
        <v>33</v>
      </c>
      <c r="P25" s="95">
        <v>50</v>
      </c>
      <c r="Q25" s="95">
        <v>25</v>
      </c>
      <c r="R25" s="95">
        <v>0</v>
      </c>
      <c r="S25" s="127">
        <f t="shared" si="6"/>
        <v>58</v>
      </c>
      <c r="T25" s="93"/>
      <c r="U25" s="98"/>
      <c r="V25" s="93"/>
      <c r="W25" s="93"/>
      <c r="X25" s="93"/>
      <c r="Y25" s="98"/>
    </row>
    <row r="26" spans="1:25" s="33" customFormat="1" x14ac:dyDescent="0.2">
      <c r="A26" s="93"/>
      <c r="B26" s="101" t="s">
        <v>87</v>
      </c>
      <c r="C26" s="96"/>
      <c r="D26" s="93">
        <v>0</v>
      </c>
      <c r="E26" s="93">
        <v>0</v>
      </c>
      <c r="F26" s="93">
        <v>0</v>
      </c>
      <c r="G26" s="127">
        <f t="shared" si="2"/>
        <v>0</v>
      </c>
      <c r="H26" s="93">
        <v>0</v>
      </c>
      <c r="I26" s="93">
        <v>0</v>
      </c>
      <c r="J26" s="93">
        <v>0</v>
      </c>
      <c r="K26" s="127">
        <f t="shared" si="3"/>
        <v>0</v>
      </c>
      <c r="L26" s="95">
        <v>0</v>
      </c>
      <c r="M26" s="95">
        <v>0</v>
      </c>
      <c r="N26" s="95">
        <v>0</v>
      </c>
      <c r="O26" s="127">
        <f t="shared" si="4"/>
        <v>0</v>
      </c>
      <c r="P26" s="95">
        <v>0</v>
      </c>
      <c r="Q26" s="95">
        <v>0</v>
      </c>
      <c r="R26" s="95">
        <v>0</v>
      </c>
      <c r="S26" s="127">
        <f t="shared" si="6"/>
        <v>0</v>
      </c>
      <c r="T26" s="93"/>
      <c r="U26" s="98"/>
      <c r="V26" s="93"/>
      <c r="W26" s="93"/>
      <c r="X26" s="93"/>
      <c r="Y26" s="98"/>
    </row>
    <row r="27" spans="1:25" s="33" customFormat="1" ht="47.25" x14ac:dyDescent="0.2">
      <c r="A27" s="93"/>
      <c r="B27" s="94" t="s">
        <v>221</v>
      </c>
      <c r="C27" s="96"/>
      <c r="D27" s="93">
        <v>0</v>
      </c>
      <c r="E27" s="93">
        <v>0</v>
      </c>
      <c r="F27" s="93">
        <v>0</v>
      </c>
      <c r="G27" s="127">
        <f t="shared" si="2"/>
        <v>0</v>
      </c>
      <c r="H27" s="93">
        <v>0</v>
      </c>
      <c r="I27" s="93">
        <v>25</v>
      </c>
      <c r="J27" s="93">
        <v>0</v>
      </c>
      <c r="K27" s="127">
        <f t="shared" si="3"/>
        <v>8</v>
      </c>
      <c r="L27" s="95">
        <v>25</v>
      </c>
      <c r="M27" s="95">
        <v>25</v>
      </c>
      <c r="N27" s="95">
        <v>0</v>
      </c>
      <c r="O27" s="127">
        <f t="shared" si="4"/>
        <v>33</v>
      </c>
      <c r="P27" s="95">
        <v>50</v>
      </c>
      <c r="Q27" s="95">
        <v>25</v>
      </c>
      <c r="R27" s="95">
        <v>0</v>
      </c>
      <c r="S27" s="127">
        <f t="shared" si="6"/>
        <v>58</v>
      </c>
      <c r="T27" s="93"/>
      <c r="U27" s="98"/>
      <c r="V27" s="93"/>
      <c r="W27" s="93"/>
      <c r="X27" s="93"/>
      <c r="Y27" s="98"/>
    </row>
    <row r="28" spans="1:25" s="33" customFormat="1" ht="31.5" x14ac:dyDescent="0.2">
      <c r="A28" s="93"/>
      <c r="B28" s="101" t="s">
        <v>142</v>
      </c>
      <c r="C28" s="96"/>
      <c r="D28" s="93">
        <v>0</v>
      </c>
      <c r="E28" s="93">
        <v>0</v>
      </c>
      <c r="F28" s="93">
        <v>0</v>
      </c>
      <c r="G28" s="127">
        <f t="shared" si="2"/>
        <v>0</v>
      </c>
      <c r="H28" s="93">
        <v>0</v>
      </c>
      <c r="I28" s="93">
        <v>25</v>
      </c>
      <c r="J28" s="93">
        <v>0</v>
      </c>
      <c r="K28" s="127">
        <f t="shared" si="3"/>
        <v>8</v>
      </c>
      <c r="L28" s="95">
        <v>25</v>
      </c>
      <c r="M28" s="95">
        <v>25</v>
      </c>
      <c r="N28" s="95">
        <v>0</v>
      </c>
      <c r="O28" s="127">
        <f t="shared" si="4"/>
        <v>33</v>
      </c>
      <c r="P28" s="95">
        <v>50</v>
      </c>
      <c r="Q28" s="95">
        <v>25</v>
      </c>
      <c r="R28" s="95">
        <v>0</v>
      </c>
      <c r="S28" s="127">
        <f t="shared" si="6"/>
        <v>58</v>
      </c>
      <c r="T28" s="93"/>
      <c r="U28" s="98"/>
      <c r="V28" s="93"/>
      <c r="W28" s="93"/>
      <c r="X28" s="93"/>
      <c r="Y28" s="98"/>
    </row>
    <row r="29" spans="1:25" s="33" customFormat="1" x14ac:dyDescent="0.2">
      <c r="A29" s="93"/>
      <c r="B29" s="101" t="s">
        <v>87</v>
      </c>
      <c r="C29" s="96"/>
      <c r="D29" s="93">
        <v>0</v>
      </c>
      <c r="E29" s="93">
        <v>0</v>
      </c>
      <c r="F29" s="93">
        <v>0</v>
      </c>
      <c r="G29" s="127">
        <f t="shared" si="2"/>
        <v>0</v>
      </c>
      <c r="H29" s="93"/>
      <c r="I29" s="93">
        <v>0</v>
      </c>
      <c r="J29" s="93">
        <v>0</v>
      </c>
      <c r="K29" s="127">
        <f t="shared" si="3"/>
        <v>0</v>
      </c>
      <c r="L29" s="95">
        <v>0</v>
      </c>
      <c r="M29" s="95"/>
      <c r="N29" s="95"/>
      <c r="O29" s="127">
        <f t="shared" si="4"/>
        <v>0</v>
      </c>
      <c r="P29" s="95"/>
      <c r="Q29" s="95"/>
      <c r="R29" s="95"/>
      <c r="S29" s="127">
        <f t="shared" si="6"/>
        <v>0</v>
      </c>
      <c r="T29" s="93"/>
      <c r="U29" s="98"/>
      <c r="V29" s="93"/>
      <c r="W29" s="93"/>
      <c r="X29" s="93"/>
      <c r="Y29" s="98"/>
    </row>
    <row r="30" spans="1:25" s="45" customFormat="1" ht="31.5" x14ac:dyDescent="0.2">
      <c r="A30" s="93" t="s">
        <v>198</v>
      </c>
      <c r="B30" s="99" t="s">
        <v>180</v>
      </c>
      <c r="C30" s="96"/>
      <c r="D30" s="93">
        <v>0</v>
      </c>
      <c r="E30" s="93">
        <v>18</v>
      </c>
      <c r="F30" s="93">
        <v>0</v>
      </c>
      <c r="G30" s="127">
        <f t="shared" si="2"/>
        <v>6</v>
      </c>
      <c r="H30" s="93">
        <v>18</v>
      </c>
      <c r="I30" s="93">
        <v>25</v>
      </c>
      <c r="J30" s="93">
        <f t="shared" ref="J30" si="18">J31+J32</f>
        <v>0</v>
      </c>
      <c r="K30" s="127">
        <f t="shared" si="3"/>
        <v>26</v>
      </c>
      <c r="L30" s="95">
        <v>43</v>
      </c>
      <c r="M30" s="95">
        <v>25</v>
      </c>
      <c r="N30" s="95">
        <v>25</v>
      </c>
      <c r="O30" s="127">
        <f t="shared" si="4"/>
        <v>39</v>
      </c>
      <c r="P30" s="95">
        <v>43</v>
      </c>
      <c r="Q30" s="95">
        <v>25</v>
      </c>
      <c r="R30" s="95">
        <v>0</v>
      </c>
      <c r="S30" s="127">
        <f t="shared" si="6"/>
        <v>51</v>
      </c>
      <c r="T30" s="93"/>
      <c r="U30" s="98"/>
      <c r="V30" s="93"/>
      <c r="W30" s="93"/>
      <c r="X30" s="93"/>
      <c r="Y30" s="98"/>
    </row>
    <row r="31" spans="1:25" s="46" customFormat="1" ht="31.5" x14ac:dyDescent="0.2">
      <c r="A31" s="93"/>
      <c r="B31" s="101" t="s">
        <v>142</v>
      </c>
      <c r="C31" s="96"/>
      <c r="D31" s="93">
        <v>0</v>
      </c>
      <c r="E31" s="93">
        <v>18</v>
      </c>
      <c r="F31" s="93">
        <v>0</v>
      </c>
      <c r="G31" s="127">
        <f t="shared" si="2"/>
        <v>6</v>
      </c>
      <c r="H31" s="93">
        <v>18</v>
      </c>
      <c r="I31" s="93">
        <v>25</v>
      </c>
      <c r="J31" s="93">
        <v>0</v>
      </c>
      <c r="K31" s="127">
        <f t="shared" si="3"/>
        <v>26</v>
      </c>
      <c r="L31" s="95">
        <v>43</v>
      </c>
      <c r="M31" s="95">
        <v>25</v>
      </c>
      <c r="N31" s="95">
        <v>25</v>
      </c>
      <c r="O31" s="127">
        <f t="shared" si="4"/>
        <v>39</v>
      </c>
      <c r="P31" s="95">
        <v>43</v>
      </c>
      <c r="Q31" s="95">
        <v>25</v>
      </c>
      <c r="R31" s="95">
        <v>0</v>
      </c>
      <c r="S31" s="127">
        <f t="shared" si="6"/>
        <v>51</v>
      </c>
      <c r="T31" s="93"/>
      <c r="U31" s="98"/>
      <c r="V31" s="93"/>
      <c r="W31" s="93"/>
      <c r="X31" s="93"/>
      <c r="Y31" s="98"/>
    </row>
    <row r="32" spans="1:25" s="33" customFormat="1" x14ac:dyDescent="0.2">
      <c r="A32" s="93"/>
      <c r="B32" s="101" t="s">
        <v>87</v>
      </c>
      <c r="C32" s="96"/>
      <c r="D32" s="93">
        <v>0</v>
      </c>
      <c r="E32" s="93">
        <v>0</v>
      </c>
      <c r="F32" s="93">
        <v>0</v>
      </c>
      <c r="G32" s="127">
        <f t="shared" si="2"/>
        <v>0</v>
      </c>
      <c r="H32" s="93">
        <v>0</v>
      </c>
      <c r="I32" s="93">
        <v>0</v>
      </c>
      <c r="J32" s="93">
        <v>0</v>
      </c>
      <c r="K32" s="127">
        <f t="shared" si="3"/>
        <v>0</v>
      </c>
      <c r="L32" s="95">
        <v>0</v>
      </c>
      <c r="M32" s="95">
        <v>0</v>
      </c>
      <c r="N32" s="95">
        <v>0</v>
      </c>
      <c r="O32" s="127">
        <f t="shared" si="4"/>
        <v>0</v>
      </c>
      <c r="P32" s="95">
        <v>0</v>
      </c>
      <c r="Q32" s="95">
        <v>0</v>
      </c>
      <c r="R32" s="95">
        <v>0</v>
      </c>
      <c r="S32" s="127">
        <f t="shared" si="6"/>
        <v>0</v>
      </c>
      <c r="T32" s="93"/>
      <c r="U32" s="98"/>
      <c r="V32" s="93"/>
      <c r="W32" s="93"/>
      <c r="X32" s="93"/>
      <c r="Y32" s="98"/>
    </row>
    <row r="33" spans="1:25" s="52" customFormat="1" ht="31.5" x14ac:dyDescent="0.2">
      <c r="A33" s="61"/>
      <c r="B33" s="94" t="s">
        <v>348</v>
      </c>
      <c r="C33" s="111"/>
      <c r="D33" s="114">
        <f>D35+D36</f>
        <v>0</v>
      </c>
      <c r="E33" s="114">
        <f t="shared" ref="E33:J33" si="19">E35+E36</f>
        <v>0</v>
      </c>
      <c r="F33" s="114">
        <f t="shared" si="19"/>
        <v>0</v>
      </c>
      <c r="G33" s="127">
        <f t="shared" si="2"/>
        <v>0</v>
      </c>
      <c r="H33" s="114">
        <f t="shared" si="19"/>
        <v>0</v>
      </c>
      <c r="I33" s="114">
        <f t="shared" si="19"/>
        <v>0</v>
      </c>
      <c r="J33" s="114">
        <f t="shared" si="19"/>
        <v>0</v>
      </c>
      <c r="K33" s="127">
        <f t="shared" si="3"/>
        <v>0</v>
      </c>
      <c r="L33" s="115">
        <v>0</v>
      </c>
      <c r="M33" s="115">
        <v>0</v>
      </c>
      <c r="N33" s="115">
        <v>0</v>
      </c>
      <c r="O33" s="127">
        <f t="shared" si="4"/>
        <v>0</v>
      </c>
      <c r="P33" s="115">
        <v>0</v>
      </c>
      <c r="Q33" s="115">
        <v>0</v>
      </c>
      <c r="R33" s="115">
        <v>0</v>
      </c>
      <c r="S33" s="127">
        <f t="shared" si="6"/>
        <v>0</v>
      </c>
      <c r="T33" s="93"/>
      <c r="U33" s="98"/>
      <c r="V33" s="93"/>
      <c r="W33" s="93"/>
      <c r="X33" s="93"/>
      <c r="Y33" s="98"/>
    </row>
    <row r="34" spans="1:25" s="32" customFormat="1" x14ac:dyDescent="0.2">
      <c r="A34" s="92"/>
      <c r="B34" s="99"/>
      <c r="C34" s="100"/>
      <c r="D34" s="102"/>
      <c r="E34" s="92"/>
      <c r="F34" s="92"/>
      <c r="G34" s="127">
        <f t="shared" si="2"/>
        <v>0</v>
      </c>
      <c r="H34" s="92"/>
      <c r="I34" s="92"/>
      <c r="J34" s="92"/>
      <c r="K34" s="127">
        <f t="shared" si="3"/>
        <v>0</v>
      </c>
      <c r="L34" s="95">
        <v>0</v>
      </c>
      <c r="M34" s="95">
        <v>0</v>
      </c>
      <c r="N34" s="95">
        <v>0</v>
      </c>
      <c r="O34" s="127">
        <f t="shared" si="4"/>
        <v>0</v>
      </c>
      <c r="P34" s="95">
        <v>0</v>
      </c>
      <c r="Q34" s="95">
        <v>0</v>
      </c>
      <c r="R34" s="95">
        <v>0</v>
      </c>
      <c r="S34" s="127">
        <f t="shared" si="6"/>
        <v>0</v>
      </c>
      <c r="T34" s="92"/>
      <c r="U34" s="98"/>
      <c r="V34" s="92"/>
      <c r="W34" s="92"/>
      <c r="X34" s="92"/>
      <c r="Y34" s="98"/>
    </row>
    <row r="35" spans="1:25" s="33" customFormat="1" ht="31.5" x14ac:dyDescent="0.2">
      <c r="A35" s="93"/>
      <c r="B35" s="101" t="s">
        <v>142</v>
      </c>
      <c r="C35" s="96"/>
      <c r="D35" s="93">
        <v>0</v>
      </c>
      <c r="E35" s="93">
        <v>0</v>
      </c>
      <c r="F35" s="93">
        <v>0</v>
      </c>
      <c r="G35" s="127">
        <f t="shared" si="2"/>
        <v>0</v>
      </c>
      <c r="H35" s="93">
        <v>0</v>
      </c>
      <c r="I35" s="93">
        <v>0</v>
      </c>
      <c r="J35" s="93">
        <v>0</v>
      </c>
      <c r="K35" s="127">
        <f t="shared" si="3"/>
        <v>0</v>
      </c>
      <c r="L35" s="95">
        <v>0</v>
      </c>
      <c r="M35" s="95">
        <v>0</v>
      </c>
      <c r="N35" s="95"/>
      <c r="O35" s="127">
        <f t="shared" si="4"/>
        <v>0</v>
      </c>
      <c r="P35" s="95">
        <v>0</v>
      </c>
      <c r="Q35" s="95">
        <v>0</v>
      </c>
      <c r="R35" s="95"/>
      <c r="S35" s="127">
        <f t="shared" si="6"/>
        <v>0</v>
      </c>
      <c r="T35" s="93"/>
      <c r="U35" s="98"/>
      <c r="V35" s="93"/>
      <c r="W35" s="93"/>
      <c r="X35" s="93"/>
      <c r="Y35" s="98"/>
    </row>
    <row r="36" spans="1:25" s="33" customFormat="1" x14ac:dyDescent="0.2">
      <c r="A36" s="93"/>
      <c r="B36" s="101" t="s">
        <v>87</v>
      </c>
      <c r="C36" s="96"/>
      <c r="D36" s="93">
        <v>0</v>
      </c>
      <c r="E36" s="93">
        <v>0</v>
      </c>
      <c r="F36" s="93">
        <v>0</v>
      </c>
      <c r="G36" s="127">
        <f t="shared" si="2"/>
        <v>0</v>
      </c>
      <c r="H36" s="93"/>
      <c r="I36" s="93"/>
      <c r="J36" s="93">
        <v>0</v>
      </c>
      <c r="K36" s="127">
        <f t="shared" si="3"/>
        <v>0</v>
      </c>
      <c r="L36" s="95">
        <v>0</v>
      </c>
      <c r="M36" s="95">
        <v>0</v>
      </c>
      <c r="N36" s="95">
        <v>0</v>
      </c>
      <c r="O36" s="127">
        <f t="shared" si="4"/>
        <v>0</v>
      </c>
      <c r="P36" s="95">
        <v>0</v>
      </c>
      <c r="Q36" s="95">
        <v>0</v>
      </c>
      <c r="R36" s="95">
        <v>0</v>
      </c>
      <c r="S36" s="127">
        <f t="shared" si="6"/>
        <v>0</v>
      </c>
      <c r="T36" s="93"/>
      <c r="U36" s="98"/>
      <c r="V36" s="93"/>
      <c r="W36" s="93"/>
      <c r="X36" s="93"/>
      <c r="Y36" s="98"/>
    </row>
    <row r="37" spans="1:25" s="53" customFormat="1" ht="31.5" x14ac:dyDescent="0.2">
      <c r="A37" s="61"/>
      <c r="B37" s="94" t="s">
        <v>349</v>
      </c>
      <c r="C37" s="111"/>
      <c r="D37" s="114">
        <f>D39+D40</f>
        <v>0</v>
      </c>
      <c r="E37" s="114">
        <f t="shared" ref="E37:J37" si="20">E39+E40</f>
        <v>0</v>
      </c>
      <c r="F37" s="114">
        <f t="shared" si="20"/>
        <v>0</v>
      </c>
      <c r="G37" s="127">
        <f t="shared" si="2"/>
        <v>0</v>
      </c>
      <c r="H37" s="114">
        <f t="shared" si="20"/>
        <v>0</v>
      </c>
      <c r="I37" s="114">
        <f t="shared" si="20"/>
        <v>0</v>
      </c>
      <c r="J37" s="114">
        <f t="shared" si="20"/>
        <v>0</v>
      </c>
      <c r="K37" s="127">
        <f t="shared" si="3"/>
        <v>0</v>
      </c>
      <c r="L37" s="114">
        <v>0</v>
      </c>
      <c r="M37" s="114">
        <v>0</v>
      </c>
      <c r="N37" s="114">
        <v>0</v>
      </c>
      <c r="O37" s="127">
        <f t="shared" si="4"/>
        <v>0</v>
      </c>
      <c r="P37" s="114">
        <v>0</v>
      </c>
      <c r="Q37" s="114">
        <v>0</v>
      </c>
      <c r="R37" s="114">
        <v>0</v>
      </c>
      <c r="S37" s="127">
        <f t="shared" si="6"/>
        <v>0</v>
      </c>
      <c r="T37" s="93"/>
      <c r="U37" s="95"/>
      <c r="V37" s="93"/>
      <c r="W37" s="93"/>
      <c r="X37" s="93"/>
      <c r="Y37" s="95"/>
    </row>
    <row r="38" spans="1:25" s="33" customFormat="1" x14ac:dyDescent="0.2">
      <c r="A38" s="92"/>
      <c r="B38" s="99"/>
      <c r="C38" s="100"/>
      <c r="D38" s="102"/>
      <c r="E38" s="92"/>
      <c r="F38" s="92"/>
      <c r="G38" s="127">
        <f t="shared" si="2"/>
        <v>0</v>
      </c>
      <c r="H38" s="92"/>
      <c r="I38" s="92"/>
      <c r="J38" s="92"/>
      <c r="K38" s="127">
        <f t="shared" si="3"/>
        <v>0</v>
      </c>
      <c r="L38" s="95">
        <v>0</v>
      </c>
      <c r="M38" s="95">
        <v>0</v>
      </c>
      <c r="N38" s="95">
        <v>0</v>
      </c>
      <c r="O38" s="127">
        <f t="shared" si="4"/>
        <v>0</v>
      </c>
      <c r="P38" s="95">
        <v>0</v>
      </c>
      <c r="Q38" s="95">
        <v>0</v>
      </c>
      <c r="R38" s="95">
        <v>0</v>
      </c>
      <c r="S38" s="127">
        <f t="shared" si="6"/>
        <v>0</v>
      </c>
      <c r="T38" s="92"/>
      <c r="U38" s="98"/>
      <c r="V38" s="92"/>
      <c r="W38" s="92"/>
      <c r="X38" s="92"/>
      <c r="Y38" s="98"/>
    </row>
    <row r="39" spans="1:25" s="33" customFormat="1" ht="31.5" x14ac:dyDescent="0.2">
      <c r="A39" s="93"/>
      <c r="B39" s="101" t="s">
        <v>142</v>
      </c>
      <c r="C39" s="96"/>
      <c r="D39" s="93">
        <v>0</v>
      </c>
      <c r="E39" s="93">
        <v>0</v>
      </c>
      <c r="F39" s="93">
        <v>0</v>
      </c>
      <c r="G39" s="127">
        <f t="shared" si="2"/>
        <v>0</v>
      </c>
      <c r="H39" s="93">
        <v>0</v>
      </c>
      <c r="I39" s="93">
        <v>0</v>
      </c>
      <c r="J39" s="93">
        <v>0</v>
      </c>
      <c r="K39" s="127">
        <f t="shared" si="3"/>
        <v>0</v>
      </c>
      <c r="L39" s="95">
        <v>0</v>
      </c>
      <c r="M39" s="95">
        <v>0</v>
      </c>
      <c r="N39" s="95">
        <v>0</v>
      </c>
      <c r="O39" s="127">
        <f t="shared" si="4"/>
        <v>0</v>
      </c>
      <c r="P39" s="95">
        <v>0</v>
      </c>
      <c r="Q39" s="95">
        <v>0</v>
      </c>
      <c r="R39" s="95">
        <v>0</v>
      </c>
      <c r="S39" s="127">
        <f t="shared" si="6"/>
        <v>0</v>
      </c>
      <c r="T39" s="93"/>
      <c r="U39" s="98"/>
      <c r="V39" s="93"/>
      <c r="W39" s="93"/>
      <c r="X39" s="93"/>
      <c r="Y39" s="98"/>
    </row>
    <row r="40" spans="1:25" s="32" customFormat="1" x14ac:dyDescent="0.2">
      <c r="A40" s="93"/>
      <c r="B40" s="101" t="s">
        <v>87</v>
      </c>
      <c r="C40" s="96"/>
      <c r="D40" s="93">
        <v>0</v>
      </c>
      <c r="E40" s="93">
        <v>0</v>
      </c>
      <c r="F40" s="93">
        <v>0</v>
      </c>
      <c r="G40" s="127">
        <f t="shared" si="2"/>
        <v>0</v>
      </c>
      <c r="H40" s="93">
        <v>0</v>
      </c>
      <c r="I40" s="93">
        <v>0</v>
      </c>
      <c r="J40" s="93">
        <v>0</v>
      </c>
      <c r="K40" s="127">
        <f t="shared" si="3"/>
        <v>0</v>
      </c>
      <c r="L40" s="95">
        <v>0</v>
      </c>
      <c r="M40" s="95">
        <v>0</v>
      </c>
      <c r="N40" s="95">
        <v>0</v>
      </c>
      <c r="O40" s="127">
        <f t="shared" si="4"/>
        <v>0</v>
      </c>
      <c r="P40" s="95">
        <v>0</v>
      </c>
      <c r="Q40" s="95">
        <v>0</v>
      </c>
      <c r="R40" s="95">
        <v>0</v>
      </c>
      <c r="S40" s="127">
        <f t="shared" si="6"/>
        <v>0</v>
      </c>
      <c r="T40" s="93"/>
      <c r="U40" s="98"/>
      <c r="V40" s="93"/>
      <c r="W40" s="93"/>
      <c r="X40" s="93"/>
      <c r="Y40" s="98"/>
    </row>
    <row r="41" spans="1:25" s="54" customFormat="1" ht="47.25" x14ac:dyDescent="0.2">
      <c r="A41" s="61" t="s">
        <v>145</v>
      </c>
      <c r="B41" s="94" t="s">
        <v>350</v>
      </c>
      <c r="C41" s="111"/>
      <c r="D41" s="114">
        <f>D42+D55</f>
        <v>194</v>
      </c>
      <c r="E41" s="114">
        <f t="shared" ref="E41:N41" si="21">E42+E55</f>
        <v>42</v>
      </c>
      <c r="F41" s="114">
        <f t="shared" si="21"/>
        <v>30</v>
      </c>
      <c r="G41" s="127">
        <f t="shared" si="2"/>
        <v>193</v>
      </c>
      <c r="H41" s="114">
        <f t="shared" si="21"/>
        <v>190</v>
      </c>
      <c r="I41" s="114">
        <f t="shared" si="21"/>
        <v>75</v>
      </c>
      <c r="J41" s="114">
        <f t="shared" si="21"/>
        <v>37</v>
      </c>
      <c r="K41" s="127">
        <f t="shared" si="3"/>
        <v>197</v>
      </c>
      <c r="L41" s="114">
        <f t="shared" si="21"/>
        <v>228</v>
      </c>
      <c r="M41" s="114">
        <f t="shared" si="21"/>
        <v>120</v>
      </c>
      <c r="N41" s="114">
        <f t="shared" si="21"/>
        <v>101</v>
      </c>
      <c r="O41" s="127">
        <f t="shared" si="4"/>
        <v>218</v>
      </c>
      <c r="P41" s="114">
        <f t="shared" ref="P41:R41" si="22">P42+P55</f>
        <v>237</v>
      </c>
      <c r="Q41" s="114">
        <f t="shared" si="22"/>
        <v>100</v>
      </c>
      <c r="R41" s="114">
        <f t="shared" si="22"/>
        <v>42</v>
      </c>
      <c r="S41" s="127">
        <f t="shared" si="6"/>
        <v>249</v>
      </c>
      <c r="T41" s="93"/>
      <c r="U41" s="93"/>
      <c r="V41" s="93"/>
      <c r="W41" s="93"/>
      <c r="X41" s="93"/>
      <c r="Y41" s="93"/>
    </row>
    <row r="42" spans="1:25" s="52" customFormat="1" ht="31.5" x14ac:dyDescent="0.2">
      <c r="A42" s="61"/>
      <c r="B42" s="94" t="s">
        <v>347</v>
      </c>
      <c r="C42" s="107"/>
      <c r="D42" s="116">
        <f>D43+D46+D49+D52</f>
        <v>125</v>
      </c>
      <c r="E42" s="116">
        <f t="shared" ref="E42:F42" si="23">E43+E46+E49+E52</f>
        <v>27</v>
      </c>
      <c r="F42" s="116">
        <f t="shared" si="23"/>
        <v>30</v>
      </c>
      <c r="G42" s="127">
        <f t="shared" si="2"/>
        <v>119</v>
      </c>
      <c r="H42" s="116">
        <f t="shared" ref="H42:J42" si="24">H43+H46+H49+H52</f>
        <v>108</v>
      </c>
      <c r="I42" s="116">
        <f t="shared" si="24"/>
        <v>25</v>
      </c>
      <c r="J42" s="116">
        <f t="shared" si="24"/>
        <v>37</v>
      </c>
      <c r="K42" s="127">
        <f t="shared" si="3"/>
        <v>98</v>
      </c>
      <c r="L42" s="116">
        <f t="shared" ref="L42:N42" si="25">L43+L46+L49+L52</f>
        <v>96</v>
      </c>
      <c r="M42" s="116">
        <f t="shared" si="25"/>
        <v>50</v>
      </c>
      <c r="N42" s="116">
        <f t="shared" si="25"/>
        <v>44</v>
      </c>
      <c r="O42" s="127">
        <f t="shared" si="4"/>
        <v>91</v>
      </c>
      <c r="P42" s="116">
        <f t="shared" ref="P42:R42" si="26">P43+P46+P49+P52</f>
        <v>92</v>
      </c>
      <c r="Q42" s="116">
        <f t="shared" si="26"/>
        <v>25</v>
      </c>
      <c r="R42" s="116">
        <f t="shared" si="26"/>
        <v>17</v>
      </c>
      <c r="S42" s="127">
        <f t="shared" si="6"/>
        <v>92</v>
      </c>
      <c r="T42" s="93"/>
      <c r="U42" s="93"/>
      <c r="V42" s="93"/>
      <c r="W42" s="93"/>
      <c r="X42" s="93"/>
      <c r="Y42" s="93"/>
    </row>
    <row r="43" spans="1:25" s="32" customFormat="1" x14ac:dyDescent="0.2">
      <c r="A43" s="92" t="s">
        <v>141</v>
      </c>
      <c r="B43" s="99" t="s">
        <v>196</v>
      </c>
      <c r="C43" s="100"/>
      <c r="D43" s="102">
        <v>60</v>
      </c>
      <c r="E43" s="92">
        <v>17</v>
      </c>
      <c r="F43" s="92">
        <v>10</v>
      </c>
      <c r="G43" s="127">
        <f t="shared" si="2"/>
        <v>61</v>
      </c>
      <c r="H43" s="92">
        <v>60</v>
      </c>
      <c r="I43" s="92">
        <f t="shared" ref="I43" si="27">I44+I45</f>
        <v>25</v>
      </c>
      <c r="J43" s="92">
        <v>24</v>
      </c>
      <c r="K43" s="127">
        <f t="shared" si="3"/>
        <v>56</v>
      </c>
      <c r="L43" s="95">
        <v>61</v>
      </c>
      <c r="M43" s="95">
        <v>25</v>
      </c>
      <c r="N43" s="95">
        <v>19</v>
      </c>
      <c r="O43" s="127">
        <f t="shared" si="4"/>
        <v>60</v>
      </c>
      <c r="P43" s="95">
        <v>67</v>
      </c>
      <c r="Q43" s="95">
        <v>25</v>
      </c>
      <c r="R43" s="95">
        <v>17</v>
      </c>
      <c r="S43" s="127">
        <f t="shared" si="6"/>
        <v>67</v>
      </c>
      <c r="T43" s="92"/>
      <c r="U43" s="98"/>
      <c r="V43" s="92"/>
      <c r="W43" s="92"/>
      <c r="X43" s="92"/>
      <c r="Y43" s="98"/>
    </row>
    <row r="44" spans="1:25" s="33" customFormat="1" ht="31.5" x14ac:dyDescent="0.2">
      <c r="A44" s="93"/>
      <c r="B44" s="101" t="s">
        <v>142</v>
      </c>
      <c r="C44" s="96"/>
      <c r="D44" s="102">
        <v>60</v>
      </c>
      <c r="E44" s="92">
        <v>17</v>
      </c>
      <c r="F44" s="92">
        <v>10</v>
      </c>
      <c r="G44" s="127">
        <f t="shared" si="2"/>
        <v>61</v>
      </c>
      <c r="H44" s="92">
        <v>60</v>
      </c>
      <c r="I44" s="92">
        <v>25</v>
      </c>
      <c r="J44" s="92">
        <v>24</v>
      </c>
      <c r="K44" s="127">
        <f t="shared" si="3"/>
        <v>56</v>
      </c>
      <c r="L44" s="95">
        <v>61</v>
      </c>
      <c r="M44" s="95">
        <v>25</v>
      </c>
      <c r="N44" s="95">
        <v>19</v>
      </c>
      <c r="O44" s="127">
        <f t="shared" si="4"/>
        <v>60</v>
      </c>
      <c r="P44" s="95">
        <v>67</v>
      </c>
      <c r="Q44" s="95">
        <v>25</v>
      </c>
      <c r="R44" s="95">
        <v>17</v>
      </c>
      <c r="S44" s="127">
        <f t="shared" si="6"/>
        <v>67</v>
      </c>
      <c r="T44" s="92"/>
      <c r="U44" s="98"/>
      <c r="V44" s="92"/>
      <c r="W44" s="92"/>
      <c r="X44" s="92"/>
      <c r="Y44" s="98"/>
    </row>
    <row r="45" spans="1:25" s="33" customFormat="1" x14ac:dyDescent="0.2">
      <c r="A45" s="93"/>
      <c r="B45" s="101" t="s">
        <v>87</v>
      </c>
      <c r="C45" s="96"/>
      <c r="D45" s="93">
        <v>0</v>
      </c>
      <c r="E45" s="93">
        <v>0</v>
      </c>
      <c r="F45" s="93">
        <v>0</v>
      </c>
      <c r="G45" s="127">
        <f t="shared" si="2"/>
        <v>0</v>
      </c>
      <c r="H45" s="93">
        <v>0</v>
      </c>
      <c r="I45" s="93">
        <v>0</v>
      </c>
      <c r="J45" s="93">
        <v>0</v>
      </c>
      <c r="K45" s="127">
        <f t="shared" si="3"/>
        <v>0</v>
      </c>
      <c r="L45" s="95">
        <v>0</v>
      </c>
      <c r="M45" s="95">
        <v>0</v>
      </c>
      <c r="N45" s="95">
        <v>0</v>
      </c>
      <c r="O45" s="127">
        <f t="shared" si="4"/>
        <v>0</v>
      </c>
      <c r="P45" s="95">
        <v>0</v>
      </c>
      <c r="Q45" s="95">
        <v>0</v>
      </c>
      <c r="R45" s="95">
        <v>0</v>
      </c>
      <c r="S45" s="127">
        <f t="shared" si="6"/>
        <v>0</v>
      </c>
      <c r="T45" s="93"/>
      <c r="U45" s="98"/>
      <c r="V45" s="93"/>
      <c r="W45" s="93"/>
      <c r="X45" s="93"/>
      <c r="Y45" s="98"/>
    </row>
    <row r="46" spans="1:25" s="32" customFormat="1" ht="31.5" x14ac:dyDescent="0.2">
      <c r="A46" s="92" t="s">
        <v>143</v>
      </c>
      <c r="B46" s="99" t="s">
        <v>180</v>
      </c>
      <c r="C46" s="100"/>
      <c r="D46" s="93">
        <v>39</v>
      </c>
      <c r="E46" s="92">
        <v>0</v>
      </c>
      <c r="F46" s="92">
        <v>12</v>
      </c>
      <c r="G46" s="127">
        <f t="shared" si="2"/>
        <v>33</v>
      </c>
      <c r="H46" s="92">
        <v>25</v>
      </c>
      <c r="I46" s="92">
        <v>0</v>
      </c>
      <c r="J46" s="92">
        <v>0</v>
      </c>
      <c r="K46" s="127">
        <f t="shared" si="3"/>
        <v>25</v>
      </c>
      <c r="L46" s="95">
        <v>25</v>
      </c>
      <c r="M46" s="95">
        <v>0</v>
      </c>
      <c r="N46" s="95">
        <v>25</v>
      </c>
      <c r="O46" s="127">
        <f t="shared" si="4"/>
        <v>13</v>
      </c>
      <c r="P46" s="95">
        <v>0</v>
      </c>
      <c r="Q46" s="95">
        <v>0</v>
      </c>
      <c r="R46" s="95">
        <v>0</v>
      </c>
      <c r="S46" s="127">
        <f t="shared" si="6"/>
        <v>0</v>
      </c>
      <c r="T46" s="92"/>
      <c r="U46" s="98"/>
      <c r="V46" s="92"/>
      <c r="W46" s="92"/>
      <c r="X46" s="92"/>
      <c r="Y46" s="98"/>
    </row>
    <row r="47" spans="1:25" s="33" customFormat="1" ht="31.5" x14ac:dyDescent="0.2">
      <c r="A47" s="93"/>
      <c r="B47" s="101" t="s">
        <v>142</v>
      </c>
      <c r="C47" s="96"/>
      <c r="D47" s="93">
        <v>39</v>
      </c>
      <c r="E47" s="92">
        <v>0</v>
      </c>
      <c r="F47" s="92">
        <v>12</v>
      </c>
      <c r="G47" s="127">
        <f t="shared" si="2"/>
        <v>33</v>
      </c>
      <c r="H47" s="92">
        <v>25</v>
      </c>
      <c r="I47" s="92">
        <v>0</v>
      </c>
      <c r="J47" s="92">
        <v>0</v>
      </c>
      <c r="K47" s="127">
        <f t="shared" si="3"/>
        <v>25</v>
      </c>
      <c r="L47" s="95">
        <v>25</v>
      </c>
      <c r="M47" s="95">
        <v>0</v>
      </c>
      <c r="N47" s="95">
        <v>25</v>
      </c>
      <c r="O47" s="127">
        <f t="shared" si="4"/>
        <v>13</v>
      </c>
      <c r="P47" s="95">
        <v>0</v>
      </c>
      <c r="Q47" s="95">
        <v>0</v>
      </c>
      <c r="R47" s="95">
        <v>0</v>
      </c>
      <c r="S47" s="127">
        <f t="shared" si="6"/>
        <v>0</v>
      </c>
      <c r="T47" s="92"/>
      <c r="U47" s="98"/>
      <c r="V47" s="92"/>
      <c r="W47" s="92"/>
      <c r="X47" s="92"/>
      <c r="Y47" s="98"/>
    </row>
    <row r="48" spans="1:25" s="33" customFormat="1" x14ac:dyDescent="0.2">
      <c r="A48" s="93"/>
      <c r="B48" s="101" t="s">
        <v>87</v>
      </c>
      <c r="C48" s="96"/>
      <c r="D48" s="93">
        <v>0</v>
      </c>
      <c r="E48" s="93">
        <v>0</v>
      </c>
      <c r="F48" s="93">
        <v>0</v>
      </c>
      <c r="G48" s="127">
        <f t="shared" si="2"/>
        <v>0</v>
      </c>
      <c r="H48" s="93">
        <v>0</v>
      </c>
      <c r="I48" s="93">
        <v>0</v>
      </c>
      <c r="J48" s="93">
        <v>0</v>
      </c>
      <c r="K48" s="127">
        <f t="shared" si="3"/>
        <v>0</v>
      </c>
      <c r="L48" s="95">
        <v>0</v>
      </c>
      <c r="M48" s="95">
        <v>0</v>
      </c>
      <c r="N48" s="95">
        <v>0</v>
      </c>
      <c r="O48" s="127">
        <f t="shared" si="4"/>
        <v>0</v>
      </c>
      <c r="P48" s="95">
        <v>0</v>
      </c>
      <c r="Q48" s="95">
        <v>0</v>
      </c>
      <c r="R48" s="95">
        <v>0</v>
      </c>
      <c r="S48" s="127">
        <f t="shared" si="6"/>
        <v>0</v>
      </c>
      <c r="T48" s="93"/>
      <c r="U48" s="98"/>
      <c r="V48" s="93"/>
      <c r="W48" s="93"/>
      <c r="X48" s="93"/>
      <c r="Y48" s="98"/>
    </row>
    <row r="49" spans="1:25" s="32" customFormat="1" x14ac:dyDescent="0.2">
      <c r="A49" s="92" t="s">
        <v>144</v>
      </c>
      <c r="B49" s="99" t="s">
        <v>181</v>
      </c>
      <c r="C49" s="100"/>
      <c r="D49" s="93">
        <v>11</v>
      </c>
      <c r="E49" s="92">
        <v>0</v>
      </c>
      <c r="F49" s="92">
        <v>8</v>
      </c>
      <c r="G49" s="127">
        <f t="shared" si="2"/>
        <v>7</v>
      </c>
      <c r="H49" s="92">
        <v>0</v>
      </c>
      <c r="I49" s="92">
        <v>0</v>
      </c>
      <c r="J49" s="92">
        <v>0</v>
      </c>
      <c r="K49" s="127">
        <f t="shared" si="3"/>
        <v>0</v>
      </c>
      <c r="L49" s="95">
        <v>0</v>
      </c>
      <c r="M49" s="95">
        <v>25</v>
      </c>
      <c r="N49" s="95">
        <v>0</v>
      </c>
      <c r="O49" s="127">
        <f t="shared" si="4"/>
        <v>8</v>
      </c>
      <c r="P49" s="95">
        <v>25</v>
      </c>
      <c r="Q49" s="95">
        <v>0</v>
      </c>
      <c r="R49" s="95">
        <v>0</v>
      </c>
      <c r="S49" s="127">
        <f t="shared" si="6"/>
        <v>25</v>
      </c>
      <c r="T49" s="92"/>
      <c r="U49" s="98"/>
      <c r="V49" s="92"/>
      <c r="W49" s="92"/>
      <c r="X49" s="92"/>
      <c r="Y49" s="98"/>
    </row>
    <row r="50" spans="1:25" s="33" customFormat="1" ht="31.5" x14ac:dyDescent="0.2">
      <c r="A50" s="93"/>
      <c r="B50" s="101" t="s">
        <v>142</v>
      </c>
      <c r="C50" s="96"/>
      <c r="D50" s="93">
        <v>11</v>
      </c>
      <c r="E50" s="92">
        <v>0</v>
      </c>
      <c r="F50" s="92">
        <v>8</v>
      </c>
      <c r="G50" s="127">
        <f t="shared" si="2"/>
        <v>7</v>
      </c>
      <c r="H50" s="92">
        <v>0</v>
      </c>
      <c r="I50" s="92">
        <v>0</v>
      </c>
      <c r="J50" s="92">
        <v>0</v>
      </c>
      <c r="K50" s="127">
        <f t="shared" si="3"/>
        <v>0</v>
      </c>
      <c r="L50" s="95">
        <v>0</v>
      </c>
      <c r="M50" s="95">
        <v>25</v>
      </c>
      <c r="N50" s="95">
        <v>0</v>
      </c>
      <c r="O50" s="127">
        <f t="shared" si="4"/>
        <v>8</v>
      </c>
      <c r="P50" s="95">
        <v>25</v>
      </c>
      <c r="Q50" s="95">
        <v>0</v>
      </c>
      <c r="R50" s="95">
        <v>0</v>
      </c>
      <c r="S50" s="127">
        <f t="shared" si="6"/>
        <v>25</v>
      </c>
      <c r="T50" s="92"/>
      <c r="U50" s="98"/>
      <c r="V50" s="92"/>
      <c r="W50" s="92"/>
      <c r="X50" s="92"/>
      <c r="Y50" s="98"/>
    </row>
    <row r="51" spans="1:25" s="33" customFormat="1" x14ac:dyDescent="0.2">
      <c r="A51" s="93"/>
      <c r="B51" s="101" t="s">
        <v>87</v>
      </c>
      <c r="C51" s="96"/>
      <c r="D51" s="93">
        <v>0</v>
      </c>
      <c r="E51" s="93">
        <v>0</v>
      </c>
      <c r="F51" s="93">
        <v>0</v>
      </c>
      <c r="G51" s="127">
        <f t="shared" si="2"/>
        <v>0</v>
      </c>
      <c r="H51" s="93">
        <v>0</v>
      </c>
      <c r="I51" s="93">
        <v>0</v>
      </c>
      <c r="J51" s="93">
        <v>0</v>
      </c>
      <c r="K51" s="127">
        <f t="shared" si="3"/>
        <v>0</v>
      </c>
      <c r="L51" s="95">
        <v>0</v>
      </c>
      <c r="M51" s="95">
        <v>0</v>
      </c>
      <c r="N51" s="95">
        <v>0</v>
      </c>
      <c r="O51" s="127">
        <f t="shared" si="4"/>
        <v>0</v>
      </c>
      <c r="P51" s="95">
        <v>0</v>
      </c>
      <c r="Q51" s="95">
        <v>0</v>
      </c>
      <c r="R51" s="95">
        <v>0</v>
      </c>
      <c r="S51" s="127">
        <f t="shared" si="6"/>
        <v>0</v>
      </c>
      <c r="T51" s="93"/>
      <c r="U51" s="98"/>
      <c r="V51" s="93"/>
      <c r="W51" s="93"/>
      <c r="X51" s="93"/>
      <c r="Y51" s="98"/>
    </row>
    <row r="52" spans="1:25" s="31" customFormat="1" ht="31.5" x14ac:dyDescent="0.2">
      <c r="A52" s="93" t="s">
        <v>150</v>
      </c>
      <c r="B52" s="99" t="s">
        <v>197</v>
      </c>
      <c r="C52" s="96"/>
      <c r="D52" s="93">
        <v>15</v>
      </c>
      <c r="E52" s="93">
        <v>10</v>
      </c>
      <c r="F52" s="93">
        <v>0</v>
      </c>
      <c r="G52" s="127">
        <f t="shared" si="2"/>
        <v>18</v>
      </c>
      <c r="H52" s="93">
        <v>23</v>
      </c>
      <c r="I52" s="93">
        <v>0</v>
      </c>
      <c r="J52" s="93">
        <v>13</v>
      </c>
      <c r="K52" s="127">
        <f t="shared" si="3"/>
        <v>17</v>
      </c>
      <c r="L52" s="95">
        <v>10</v>
      </c>
      <c r="M52" s="95">
        <v>0</v>
      </c>
      <c r="N52" s="95">
        <v>0</v>
      </c>
      <c r="O52" s="127">
        <f t="shared" si="4"/>
        <v>10</v>
      </c>
      <c r="P52" s="95">
        <v>0</v>
      </c>
      <c r="Q52" s="95">
        <v>0</v>
      </c>
      <c r="R52" s="95">
        <v>0</v>
      </c>
      <c r="S52" s="127">
        <f t="shared" si="6"/>
        <v>0</v>
      </c>
      <c r="T52" s="93"/>
      <c r="U52" s="98"/>
      <c r="V52" s="93"/>
      <c r="W52" s="93"/>
      <c r="X52" s="93"/>
      <c r="Y52" s="98"/>
    </row>
    <row r="53" spans="1:25" s="31" customFormat="1" ht="31.5" x14ac:dyDescent="0.2">
      <c r="A53" s="93"/>
      <c r="B53" s="101" t="s">
        <v>142</v>
      </c>
      <c r="C53" s="96"/>
      <c r="D53" s="93">
        <v>15</v>
      </c>
      <c r="E53" s="93">
        <v>10</v>
      </c>
      <c r="F53" s="93">
        <v>0</v>
      </c>
      <c r="G53" s="127">
        <f t="shared" si="2"/>
        <v>18</v>
      </c>
      <c r="H53" s="93">
        <v>23</v>
      </c>
      <c r="I53" s="93">
        <v>0</v>
      </c>
      <c r="J53" s="93">
        <v>13</v>
      </c>
      <c r="K53" s="127">
        <f t="shared" si="3"/>
        <v>17</v>
      </c>
      <c r="L53" s="95">
        <v>10</v>
      </c>
      <c r="M53" s="95">
        <v>0</v>
      </c>
      <c r="N53" s="95">
        <v>0</v>
      </c>
      <c r="O53" s="127">
        <f t="shared" si="4"/>
        <v>10</v>
      </c>
      <c r="P53" s="95">
        <v>0</v>
      </c>
      <c r="Q53" s="95">
        <v>0</v>
      </c>
      <c r="R53" s="95">
        <v>0</v>
      </c>
      <c r="S53" s="127">
        <f t="shared" si="6"/>
        <v>0</v>
      </c>
      <c r="T53" s="93"/>
      <c r="U53" s="98"/>
      <c r="V53" s="93"/>
      <c r="W53" s="93"/>
      <c r="X53" s="93"/>
      <c r="Y53" s="98"/>
    </row>
    <row r="54" spans="1:25" s="32" customFormat="1" x14ac:dyDescent="0.2">
      <c r="A54" s="93"/>
      <c r="B54" s="101" t="s">
        <v>87</v>
      </c>
      <c r="C54" s="96"/>
      <c r="D54" s="93">
        <v>0</v>
      </c>
      <c r="E54" s="93">
        <v>0</v>
      </c>
      <c r="F54" s="93">
        <v>0</v>
      </c>
      <c r="G54" s="127">
        <f t="shared" si="2"/>
        <v>0</v>
      </c>
      <c r="H54" s="93">
        <v>0</v>
      </c>
      <c r="I54" s="93">
        <v>0</v>
      </c>
      <c r="J54" s="93">
        <v>0</v>
      </c>
      <c r="K54" s="127">
        <f t="shared" si="3"/>
        <v>0</v>
      </c>
      <c r="L54" s="95">
        <v>0</v>
      </c>
      <c r="M54" s="95">
        <v>0</v>
      </c>
      <c r="N54" s="95">
        <v>0</v>
      </c>
      <c r="O54" s="127">
        <f t="shared" si="4"/>
        <v>0</v>
      </c>
      <c r="P54" s="95">
        <v>0</v>
      </c>
      <c r="Q54" s="95">
        <v>0</v>
      </c>
      <c r="R54" s="95">
        <v>0</v>
      </c>
      <c r="S54" s="127">
        <f t="shared" si="6"/>
        <v>0</v>
      </c>
      <c r="T54" s="93"/>
      <c r="U54" s="98"/>
      <c r="V54" s="93"/>
      <c r="W54" s="93"/>
      <c r="X54" s="93"/>
      <c r="Y54" s="98"/>
    </row>
    <row r="55" spans="1:25" s="55" customFormat="1" ht="31.5" x14ac:dyDescent="0.2">
      <c r="A55" s="61"/>
      <c r="B55" s="94" t="s">
        <v>348</v>
      </c>
      <c r="C55" s="107"/>
      <c r="D55" s="108">
        <f>D56+D59+D62</f>
        <v>69</v>
      </c>
      <c r="E55" s="108">
        <f t="shared" ref="E55:F55" si="28">E56+E59+E62</f>
        <v>15</v>
      </c>
      <c r="F55" s="108">
        <f t="shared" si="28"/>
        <v>0</v>
      </c>
      <c r="G55" s="127">
        <f t="shared" si="2"/>
        <v>74</v>
      </c>
      <c r="H55" s="108">
        <f t="shared" ref="H55:J55" si="29">H56+H59+H62</f>
        <v>82</v>
      </c>
      <c r="I55" s="108">
        <f t="shared" si="29"/>
        <v>50</v>
      </c>
      <c r="J55" s="108">
        <f t="shared" si="29"/>
        <v>0</v>
      </c>
      <c r="K55" s="127">
        <f t="shared" si="3"/>
        <v>99</v>
      </c>
      <c r="L55" s="108">
        <f t="shared" ref="L55:N55" si="30">L56+L59+L62</f>
        <v>132</v>
      </c>
      <c r="M55" s="108">
        <f t="shared" si="30"/>
        <v>70</v>
      </c>
      <c r="N55" s="108">
        <f t="shared" si="30"/>
        <v>57</v>
      </c>
      <c r="O55" s="127">
        <f t="shared" si="4"/>
        <v>127</v>
      </c>
      <c r="P55" s="108">
        <f t="shared" ref="P55:R55" si="31">P56+P59+P62</f>
        <v>145</v>
      </c>
      <c r="Q55" s="108">
        <f t="shared" si="31"/>
        <v>75</v>
      </c>
      <c r="R55" s="108">
        <f t="shared" si="31"/>
        <v>25</v>
      </c>
      <c r="S55" s="127">
        <f t="shared" si="6"/>
        <v>158</v>
      </c>
      <c r="T55" s="61"/>
      <c r="U55" s="61"/>
      <c r="V55" s="61"/>
      <c r="W55" s="61"/>
      <c r="X55" s="61"/>
      <c r="Y55" s="61"/>
    </row>
    <row r="56" spans="1:25" s="33" customFormat="1" ht="31.5" x14ac:dyDescent="0.2">
      <c r="A56" s="92" t="s">
        <v>141</v>
      </c>
      <c r="B56" s="99" t="s">
        <v>180</v>
      </c>
      <c r="C56" s="100"/>
      <c r="D56" s="61">
        <v>31</v>
      </c>
      <c r="E56" s="92">
        <v>0</v>
      </c>
      <c r="F56" s="92">
        <v>0</v>
      </c>
      <c r="G56" s="127">
        <f t="shared" si="2"/>
        <v>31</v>
      </c>
      <c r="H56" s="92">
        <v>30</v>
      </c>
      <c r="I56" s="92">
        <v>25</v>
      </c>
      <c r="J56" s="92">
        <f t="shared" ref="J56" si="32">J57+J58</f>
        <v>0</v>
      </c>
      <c r="K56" s="127">
        <f t="shared" si="3"/>
        <v>38</v>
      </c>
      <c r="L56" s="95">
        <v>55</v>
      </c>
      <c r="M56" s="95">
        <v>25</v>
      </c>
      <c r="N56" s="95">
        <v>30</v>
      </c>
      <c r="O56" s="127">
        <f t="shared" si="4"/>
        <v>48</v>
      </c>
      <c r="P56" s="95">
        <v>50</v>
      </c>
      <c r="Q56" s="95">
        <v>25</v>
      </c>
      <c r="R56" s="95">
        <v>0</v>
      </c>
      <c r="S56" s="127">
        <f t="shared" si="6"/>
        <v>58</v>
      </c>
      <c r="T56" s="92"/>
      <c r="U56" s="98"/>
      <c r="V56" s="92"/>
      <c r="W56" s="92"/>
      <c r="X56" s="92"/>
      <c r="Y56" s="98"/>
    </row>
    <row r="57" spans="1:25" s="31" customFormat="1" ht="31.5" x14ac:dyDescent="0.2">
      <c r="A57" s="93"/>
      <c r="B57" s="101" t="s">
        <v>142</v>
      </c>
      <c r="C57" s="96"/>
      <c r="D57" s="61">
        <v>31</v>
      </c>
      <c r="E57" s="92">
        <v>0</v>
      </c>
      <c r="F57" s="92">
        <v>0</v>
      </c>
      <c r="G57" s="127">
        <f t="shared" si="2"/>
        <v>31</v>
      </c>
      <c r="H57" s="92">
        <v>30</v>
      </c>
      <c r="I57" s="92">
        <v>25</v>
      </c>
      <c r="J57" s="92">
        <v>0</v>
      </c>
      <c r="K57" s="127">
        <f t="shared" si="3"/>
        <v>38</v>
      </c>
      <c r="L57" s="95">
        <v>55</v>
      </c>
      <c r="M57" s="95">
        <v>25</v>
      </c>
      <c r="N57" s="95">
        <v>30</v>
      </c>
      <c r="O57" s="127">
        <f t="shared" si="4"/>
        <v>48</v>
      </c>
      <c r="P57" s="95">
        <v>50</v>
      </c>
      <c r="Q57" s="95">
        <v>25</v>
      </c>
      <c r="R57" s="95">
        <v>0</v>
      </c>
      <c r="S57" s="127">
        <f t="shared" si="6"/>
        <v>58</v>
      </c>
      <c r="T57" s="92"/>
      <c r="U57" s="98"/>
      <c r="V57" s="92"/>
      <c r="W57" s="92"/>
      <c r="X57" s="92"/>
      <c r="Y57" s="98"/>
    </row>
    <row r="58" spans="1:25" s="32" customFormat="1" x14ac:dyDescent="0.2">
      <c r="A58" s="93"/>
      <c r="B58" s="101" t="s">
        <v>87</v>
      </c>
      <c r="C58" s="96"/>
      <c r="D58" s="93">
        <v>0</v>
      </c>
      <c r="E58" s="93">
        <v>0</v>
      </c>
      <c r="F58" s="93">
        <v>0</v>
      </c>
      <c r="G58" s="127">
        <f t="shared" si="2"/>
        <v>0</v>
      </c>
      <c r="H58" s="93">
        <v>0</v>
      </c>
      <c r="I58" s="93">
        <v>0</v>
      </c>
      <c r="J58" s="93">
        <v>0</v>
      </c>
      <c r="K58" s="127">
        <f t="shared" si="3"/>
        <v>0</v>
      </c>
      <c r="L58" s="95">
        <v>0</v>
      </c>
      <c r="M58" s="95">
        <v>0</v>
      </c>
      <c r="N58" s="95">
        <v>0</v>
      </c>
      <c r="O58" s="127">
        <f t="shared" si="4"/>
        <v>0</v>
      </c>
      <c r="P58" s="95">
        <v>0</v>
      </c>
      <c r="Q58" s="95">
        <v>0</v>
      </c>
      <c r="R58" s="95">
        <v>0</v>
      </c>
      <c r="S58" s="127">
        <f t="shared" si="6"/>
        <v>0</v>
      </c>
      <c r="T58" s="93"/>
      <c r="U58" s="98"/>
      <c r="V58" s="93"/>
      <c r="W58" s="93"/>
      <c r="X58" s="93"/>
      <c r="Y58" s="98"/>
    </row>
    <row r="59" spans="1:25" s="33" customFormat="1" x14ac:dyDescent="0.2">
      <c r="A59" s="92" t="s">
        <v>143</v>
      </c>
      <c r="B59" s="99" t="s">
        <v>181</v>
      </c>
      <c r="C59" s="100"/>
      <c r="D59" s="61">
        <v>38</v>
      </c>
      <c r="E59" s="92">
        <v>0</v>
      </c>
      <c r="F59" s="92">
        <v>0</v>
      </c>
      <c r="G59" s="127">
        <f t="shared" si="2"/>
        <v>38</v>
      </c>
      <c r="H59" s="92">
        <v>37</v>
      </c>
      <c r="I59" s="92">
        <v>25</v>
      </c>
      <c r="J59" s="92">
        <f t="shared" ref="J59" si="33">J60+J61</f>
        <v>0</v>
      </c>
      <c r="K59" s="127">
        <f t="shared" si="3"/>
        <v>45</v>
      </c>
      <c r="L59" s="95">
        <v>62</v>
      </c>
      <c r="M59" s="95">
        <v>25</v>
      </c>
      <c r="N59" s="95">
        <v>27</v>
      </c>
      <c r="O59" s="127">
        <f t="shared" si="4"/>
        <v>57</v>
      </c>
      <c r="P59" s="95">
        <v>60</v>
      </c>
      <c r="Q59" s="95">
        <v>25</v>
      </c>
      <c r="R59" s="95">
        <v>10</v>
      </c>
      <c r="S59" s="127">
        <f t="shared" si="6"/>
        <v>63</v>
      </c>
      <c r="T59" s="92"/>
      <c r="U59" s="98"/>
      <c r="V59" s="92"/>
      <c r="W59" s="92"/>
      <c r="X59" s="92"/>
      <c r="Y59" s="98"/>
    </row>
    <row r="60" spans="1:25" s="33" customFormat="1" ht="31.5" x14ac:dyDescent="0.2">
      <c r="A60" s="93"/>
      <c r="B60" s="101" t="s">
        <v>142</v>
      </c>
      <c r="C60" s="96"/>
      <c r="D60" s="61">
        <v>38</v>
      </c>
      <c r="E60" s="92">
        <v>0</v>
      </c>
      <c r="F60" s="92">
        <v>0</v>
      </c>
      <c r="G60" s="127">
        <f t="shared" si="2"/>
        <v>38</v>
      </c>
      <c r="H60" s="92">
        <v>37</v>
      </c>
      <c r="I60" s="92">
        <v>25</v>
      </c>
      <c r="J60" s="92">
        <v>0</v>
      </c>
      <c r="K60" s="127">
        <f t="shared" si="3"/>
        <v>45</v>
      </c>
      <c r="L60" s="95">
        <v>62</v>
      </c>
      <c r="M60" s="95">
        <v>25</v>
      </c>
      <c r="N60" s="95">
        <v>27</v>
      </c>
      <c r="O60" s="127">
        <f t="shared" si="4"/>
        <v>57</v>
      </c>
      <c r="P60" s="95">
        <v>60</v>
      </c>
      <c r="Q60" s="95">
        <v>25</v>
      </c>
      <c r="R60" s="95">
        <v>10</v>
      </c>
      <c r="S60" s="127">
        <f t="shared" si="6"/>
        <v>63</v>
      </c>
      <c r="T60" s="92"/>
      <c r="U60" s="98"/>
      <c r="V60" s="92"/>
      <c r="W60" s="92"/>
      <c r="X60" s="92"/>
      <c r="Y60" s="98"/>
    </row>
    <row r="61" spans="1:25" s="32" customFormat="1" x14ac:dyDescent="0.2">
      <c r="A61" s="93"/>
      <c r="B61" s="101" t="s">
        <v>87</v>
      </c>
      <c r="C61" s="96"/>
      <c r="D61" s="93">
        <v>0</v>
      </c>
      <c r="E61" s="93">
        <v>0</v>
      </c>
      <c r="F61" s="93">
        <v>0</v>
      </c>
      <c r="G61" s="127">
        <f t="shared" si="2"/>
        <v>0</v>
      </c>
      <c r="H61" s="93">
        <v>0</v>
      </c>
      <c r="I61" s="93">
        <v>0</v>
      </c>
      <c r="J61" s="93">
        <v>0</v>
      </c>
      <c r="K61" s="127">
        <f t="shared" si="3"/>
        <v>0</v>
      </c>
      <c r="L61" s="95">
        <v>0</v>
      </c>
      <c r="M61" s="95">
        <v>0</v>
      </c>
      <c r="N61" s="95">
        <v>0</v>
      </c>
      <c r="O61" s="127">
        <f t="shared" si="4"/>
        <v>0</v>
      </c>
      <c r="P61" s="95">
        <v>0</v>
      </c>
      <c r="Q61" s="95">
        <v>0</v>
      </c>
      <c r="R61" s="95">
        <v>0</v>
      </c>
      <c r="S61" s="127">
        <f t="shared" si="6"/>
        <v>0</v>
      </c>
      <c r="T61" s="93"/>
      <c r="U61" s="98"/>
      <c r="V61" s="93"/>
      <c r="W61" s="93"/>
      <c r="X61" s="93"/>
      <c r="Y61" s="98"/>
    </row>
    <row r="62" spans="1:25" s="33" customFormat="1" ht="47.25" x14ac:dyDescent="0.2">
      <c r="A62" s="92" t="s">
        <v>144</v>
      </c>
      <c r="B62" s="99" t="s">
        <v>131</v>
      </c>
      <c r="C62" s="100"/>
      <c r="D62" s="61">
        <f>D63+D64</f>
        <v>0</v>
      </c>
      <c r="E62" s="92">
        <v>15</v>
      </c>
      <c r="F62" s="92">
        <v>0</v>
      </c>
      <c r="G62" s="127">
        <f t="shared" si="2"/>
        <v>5</v>
      </c>
      <c r="H62" s="92">
        <v>15</v>
      </c>
      <c r="I62" s="92">
        <v>0</v>
      </c>
      <c r="J62" s="92">
        <f t="shared" ref="J62" si="34">J63+J64</f>
        <v>0</v>
      </c>
      <c r="K62" s="127">
        <f t="shared" si="3"/>
        <v>15</v>
      </c>
      <c r="L62" s="95">
        <v>15</v>
      </c>
      <c r="M62" s="95">
        <v>20</v>
      </c>
      <c r="N62" s="95">
        <v>0</v>
      </c>
      <c r="O62" s="127">
        <f t="shared" si="4"/>
        <v>22</v>
      </c>
      <c r="P62" s="95">
        <v>35</v>
      </c>
      <c r="Q62" s="95">
        <v>25</v>
      </c>
      <c r="R62" s="95">
        <v>15</v>
      </c>
      <c r="S62" s="127">
        <f t="shared" si="6"/>
        <v>36</v>
      </c>
      <c r="T62" s="92"/>
      <c r="U62" s="98"/>
      <c r="V62" s="92"/>
      <c r="W62" s="92"/>
      <c r="X62" s="92"/>
      <c r="Y62" s="98"/>
    </row>
    <row r="63" spans="1:25" s="33" customFormat="1" ht="31.5" x14ac:dyDescent="0.2">
      <c r="A63" s="93"/>
      <c r="B63" s="101" t="s">
        <v>142</v>
      </c>
      <c r="C63" s="96"/>
      <c r="D63" s="61">
        <v>0</v>
      </c>
      <c r="E63" s="92">
        <v>15</v>
      </c>
      <c r="F63" s="92">
        <v>0</v>
      </c>
      <c r="G63" s="127">
        <f t="shared" si="2"/>
        <v>5</v>
      </c>
      <c r="H63" s="92">
        <v>15</v>
      </c>
      <c r="I63" s="92">
        <v>0</v>
      </c>
      <c r="J63" s="92">
        <v>0</v>
      </c>
      <c r="K63" s="127">
        <f t="shared" si="3"/>
        <v>15</v>
      </c>
      <c r="L63" s="95">
        <v>15</v>
      </c>
      <c r="M63" s="95">
        <v>20</v>
      </c>
      <c r="N63" s="95">
        <v>0</v>
      </c>
      <c r="O63" s="127">
        <f t="shared" si="4"/>
        <v>22</v>
      </c>
      <c r="P63" s="95">
        <v>35</v>
      </c>
      <c r="Q63" s="95">
        <v>25</v>
      </c>
      <c r="R63" s="95">
        <v>15</v>
      </c>
      <c r="S63" s="127">
        <f t="shared" si="6"/>
        <v>36</v>
      </c>
      <c r="T63" s="92"/>
      <c r="U63" s="98"/>
      <c r="V63" s="92"/>
      <c r="W63" s="92"/>
      <c r="X63" s="92"/>
      <c r="Y63" s="98"/>
    </row>
    <row r="64" spans="1:25" s="32" customFormat="1" x14ac:dyDescent="0.2">
      <c r="A64" s="93"/>
      <c r="B64" s="101" t="s">
        <v>87</v>
      </c>
      <c r="C64" s="96"/>
      <c r="D64" s="93">
        <v>0</v>
      </c>
      <c r="E64" s="93">
        <v>0</v>
      </c>
      <c r="F64" s="93">
        <v>0</v>
      </c>
      <c r="G64" s="127">
        <f t="shared" si="2"/>
        <v>0</v>
      </c>
      <c r="H64" s="93">
        <v>0</v>
      </c>
      <c r="I64" s="93">
        <v>0</v>
      </c>
      <c r="J64" s="93">
        <v>0</v>
      </c>
      <c r="K64" s="127">
        <f t="shared" si="3"/>
        <v>0</v>
      </c>
      <c r="L64" s="95">
        <v>0</v>
      </c>
      <c r="M64" s="95">
        <v>0</v>
      </c>
      <c r="N64" s="95">
        <v>0</v>
      </c>
      <c r="O64" s="127">
        <f t="shared" si="4"/>
        <v>0</v>
      </c>
      <c r="P64" s="95">
        <v>0</v>
      </c>
      <c r="Q64" s="95">
        <v>0</v>
      </c>
      <c r="R64" s="95">
        <v>0</v>
      </c>
      <c r="S64" s="127">
        <f t="shared" si="6"/>
        <v>0</v>
      </c>
      <c r="T64" s="93"/>
      <c r="U64" s="98"/>
      <c r="V64" s="93"/>
      <c r="W64" s="93"/>
      <c r="X64" s="93"/>
      <c r="Y64" s="98"/>
    </row>
    <row r="65" spans="1:25" s="55" customFormat="1" ht="31.5" x14ac:dyDescent="0.2">
      <c r="A65" s="61"/>
      <c r="B65" s="94" t="s">
        <v>349</v>
      </c>
      <c r="C65" s="129"/>
      <c r="D65" s="130">
        <v>0</v>
      </c>
      <c r="E65" s="130">
        <f t="shared" ref="E65:F65" si="35">E67+E68</f>
        <v>0</v>
      </c>
      <c r="F65" s="130">
        <f t="shared" si="35"/>
        <v>0</v>
      </c>
      <c r="G65" s="131">
        <f t="shared" si="2"/>
        <v>0</v>
      </c>
      <c r="H65" s="130">
        <v>0</v>
      </c>
      <c r="I65" s="130">
        <v>0</v>
      </c>
      <c r="J65" s="130">
        <v>0</v>
      </c>
      <c r="K65" s="131">
        <f t="shared" si="3"/>
        <v>0</v>
      </c>
      <c r="L65" s="132">
        <v>0</v>
      </c>
      <c r="M65" s="132">
        <v>0</v>
      </c>
      <c r="N65" s="132">
        <v>0</v>
      </c>
      <c r="O65" s="131">
        <f t="shared" si="4"/>
        <v>0</v>
      </c>
      <c r="P65" s="132">
        <v>0</v>
      </c>
      <c r="Q65" s="132">
        <v>0</v>
      </c>
      <c r="R65" s="132">
        <v>0</v>
      </c>
      <c r="S65" s="131">
        <f t="shared" si="6"/>
        <v>0</v>
      </c>
      <c r="T65" s="61"/>
      <c r="U65" s="98"/>
      <c r="V65" s="61"/>
      <c r="W65" s="61"/>
      <c r="X65" s="61"/>
      <c r="Y65" s="98"/>
    </row>
    <row r="66" spans="1:25" s="33" customFormat="1" x14ac:dyDescent="0.2">
      <c r="A66" s="92"/>
      <c r="B66" s="99"/>
      <c r="C66" s="100"/>
      <c r="D66" s="92"/>
      <c r="E66" s="92"/>
      <c r="F66" s="92"/>
      <c r="G66" s="127">
        <f t="shared" si="2"/>
        <v>0</v>
      </c>
      <c r="H66" s="92"/>
      <c r="I66" s="92"/>
      <c r="J66" s="92"/>
      <c r="K66" s="127">
        <f t="shared" si="3"/>
        <v>0</v>
      </c>
      <c r="L66" s="103">
        <v>0</v>
      </c>
      <c r="M66" s="103">
        <v>0</v>
      </c>
      <c r="N66" s="103">
        <v>0</v>
      </c>
      <c r="O66" s="127">
        <f t="shared" si="4"/>
        <v>0</v>
      </c>
      <c r="P66" s="103">
        <v>0</v>
      </c>
      <c r="Q66" s="103">
        <v>0</v>
      </c>
      <c r="R66" s="103">
        <v>0</v>
      </c>
      <c r="S66" s="127">
        <f t="shared" si="6"/>
        <v>0</v>
      </c>
      <c r="T66" s="92"/>
      <c r="U66" s="104"/>
      <c r="V66" s="92"/>
      <c r="W66" s="92"/>
      <c r="X66" s="92"/>
      <c r="Y66" s="104"/>
    </row>
    <row r="67" spans="1:25" s="31" customFormat="1" ht="31.5" x14ac:dyDescent="0.2">
      <c r="A67" s="93"/>
      <c r="B67" s="101" t="s">
        <v>142</v>
      </c>
      <c r="C67" s="96"/>
      <c r="D67" s="93">
        <v>0</v>
      </c>
      <c r="E67" s="93">
        <v>0</v>
      </c>
      <c r="F67" s="93">
        <v>0</v>
      </c>
      <c r="G67" s="127">
        <f t="shared" si="2"/>
        <v>0</v>
      </c>
      <c r="H67" s="93">
        <v>0</v>
      </c>
      <c r="I67" s="93">
        <v>0</v>
      </c>
      <c r="J67" s="93">
        <v>0</v>
      </c>
      <c r="K67" s="127">
        <f t="shared" si="3"/>
        <v>0</v>
      </c>
      <c r="L67" s="95">
        <v>0</v>
      </c>
      <c r="M67" s="95">
        <v>0</v>
      </c>
      <c r="N67" s="95">
        <v>0</v>
      </c>
      <c r="O67" s="127">
        <f t="shared" si="4"/>
        <v>0</v>
      </c>
      <c r="P67" s="95">
        <v>0</v>
      </c>
      <c r="Q67" s="95">
        <v>0</v>
      </c>
      <c r="R67" s="95">
        <v>0</v>
      </c>
      <c r="S67" s="127">
        <f t="shared" si="6"/>
        <v>0</v>
      </c>
      <c r="T67" s="93"/>
      <c r="U67" s="98"/>
      <c r="V67" s="93"/>
      <c r="W67" s="93"/>
      <c r="X67" s="93"/>
      <c r="Y67" s="98"/>
    </row>
    <row r="68" spans="1:25" s="32" customFormat="1" x14ac:dyDescent="0.2">
      <c r="A68" s="93"/>
      <c r="B68" s="101" t="s">
        <v>87</v>
      </c>
      <c r="C68" s="96"/>
      <c r="D68" s="93">
        <v>0</v>
      </c>
      <c r="E68" s="93">
        <v>0</v>
      </c>
      <c r="F68" s="93">
        <v>0</v>
      </c>
      <c r="G68" s="127">
        <f t="shared" si="2"/>
        <v>0</v>
      </c>
      <c r="H68" s="93">
        <v>0</v>
      </c>
      <c r="I68" s="93">
        <v>0</v>
      </c>
      <c r="J68" s="93">
        <v>0</v>
      </c>
      <c r="K68" s="127">
        <f t="shared" si="3"/>
        <v>0</v>
      </c>
      <c r="L68" s="95">
        <v>0</v>
      </c>
      <c r="M68" s="95">
        <v>0</v>
      </c>
      <c r="N68" s="95">
        <v>0</v>
      </c>
      <c r="O68" s="127">
        <f t="shared" si="4"/>
        <v>0</v>
      </c>
      <c r="P68" s="95">
        <v>0</v>
      </c>
      <c r="Q68" s="95">
        <v>0</v>
      </c>
      <c r="R68" s="95">
        <v>0</v>
      </c>
      <c r="S68" s="127">
        <f t="shared" si="6"/>
        <v>0</v>
      </c>
      <c r="T68" s="93"/>
      <c r="U68" s="98"/>
      <c r="V68" s="93"/>
      <c r="W68" s="93"/>
      <c r="X68" s="93"/>
      <c r="Y68" s="98"/>
    </row>
    <row r="69" spans="1:25" s="56" customFormat="1" ht="47.25" x14ac:dyDescent="0.2">
      <c r="A69" s="61" t="s">
        <v>146</v>
      </c>
      <c r="B69" s="94" t="s">
        <v>351</v>
      </c>
      <c r="C69" s="117"/>
      <c r="D69" s="118">
        <f>D70+D95</f>
        <v>389</v>
      </c>
      <c r="E69" s="118">
        <f t="shared" ref="E69:S69" si="36">E70+E95</f>
        <v>150</v>
      </c>
      <c r="F69" s="118">
        <f t="shared" si="36"/>
        <v>84</v>
      </c>
      <c r="G69" s="128">
        <f t="shared" si="36"/>
        <v>397</v>
      </c>
      <c r="H69" s="118">
        <f t="shared" si="36"/>
        <v>405</v>
      </c>
      <c r="I69" s="118">
        <f t="shared" si="36"/>
        <v>200</v>
      </c>
      <c r="J69" s="118">
        <f t="shared" si="36"/>
        <v>109</v>
      </c>
      <c r="K69" s="128">
        <f t="shared" si="36"/>
        <v>417</v>
      </c>
      <c r="L69" s="118">
        <f t="shared" si="36"/>
        <v>347</v>
      </c>
      <c r="M69" s="118">
        <f t="shared" si="36"/>
        <v>150</v>
      </c>
      <c r="N69" s="118">
        <f t="shared" si="36"/>
        <v>125</v>
      </c>
      <c r="O69" s="128">
        <f t="shared" si="36"/>
        <v>335</v>
      </c>
      <c r="P69" s="118">
        <f t="shared" si="36"/>
        <v>297</v>
      </c>
      <c r="Q69" s="118">
        <f t="shared" si="36"/>
        <v>75</v>
      </c>
      <c r="R69" s="118">
        <f t="shared" si="36"/>
        <v>98</v>
      </c>
      <c r="S69" s="128">
        <f t="shared" si="36"/>
        <v>273</v>
      </c>
      <c r="T69" s="61"/>
      <c r="U69" s="61"/>
      <c r="V69" s="61"/>
      <c r="W69" s="61"/>
      <c r="X69" s="61"/>
      <c r="Y69" s="61"/>
    </row>
    <row r="70" spans="1:25" s="57" customFormat="1" ht="31.5" x14ac:dyDescent="0.2">
      <c r="A70" s="61"/>
      <c r="B70" s="94" t="s">
        <v>347</v>
      </c>
      <c r="C70" s="117"/>
      <c r="D70" s="118">
        <f>D71+D74+D77+D83+D86</f>
        <v>389</v>
      </c>
      <c r="E70" s="118">
        <f>E71+E74+E77+E83+E86+E80</f>
        <v>150</v>
      </c>
      <c r="F70" s="118">
        <f>F71+F74+F77+F83+F86+F80</f>
        <v>84</v>
      </c>
      <c r="G70" s="127">
        <f t="shared" si="2"/>
        <v>397</v>
      </c>
      <c r="H70" s="118">
        <f>H71+H74+H77+H83+H86+H80+H89+H92</f>
        <v>405</v>
      </c>
      <c r="I70" s="118">
        <f>I71+I74+I77+I83+I86+I80+I89+I92</f>
        <v>200</v>
      </c>
      <c r="J70" s="118">
        <f>J71+J74+J77+J83+J86</f>
        <v>109</v>
      </c>
      <c r="K70" s="127">
        <f t="shared" si="3"/>
        <v>417</v>
      </c>
      <c r="L70" s="118">
        <f>L71+L74+L77+L83+L86</f>
        <v>347</v>
      </c>
      <c r="M70" s="135">
        <f>M71+M74+M77+M83+M86+M80+M89</f>
        <v>150</v>
      </c>
      <c r="N70" s="118">
        <f>N71+N74+N77+N83+N86</f>
        <v>125</v>
      </c>
      <c r="O70" s="127">
        <f t="shared" si="4"/>
        <v>335</v>
      </c>
      <c r="P70" s="118">
        <f>P71+P74+P77+P83+P86</f>
        <v>297</v>
      </c>
      <c r="Q70" s="118">
        <f>Q71+Q74+Q77+Q83+Q86</f>
        <v>75</v>
      </c>
      <c r="R70" s="118">
        <f>R71+R74+R77+R83+R86</f>
        <v>98</v>
      </c>
      <c r="S70" s="127">
        <f t="shared" ref="S70:S148" si="37">P70+Q70/12*4-R70/12*6</f>
        <v>273</v>
      </c>
      <c r="T70" s="61"/>
      <c r="U70" s="61"/>
      <c r="V70" s="61"/>
      <c r="W70" s="61"/>
      <c r="X70" s="61"/>
      <c r="Y70" s="61"/>
    </row>
    <row r="71" spans="1:25" s="32" customFormat="1" ht="31.5" x14ac:dyDescent="0.2">
      <c r="A71" s="92" t="s">
        <v>141</v>
      </c>
      <c r="B71" s="99" t="s">
        <v>183</v>
      </c>
      <c r="C71" s="100"/>
      <c r="D71" s="92">
        <v>59</v>
      </c>
      <c r="E71" s="92">
        <v>25</v>
      </c>
      <c r="F71" s="92">
        <v>16</v>
      </c>
      <c r="G71" s="127">
        <f t="shared" si="2"/>
        <v>59</v>
      </c>
      <c r="H71" s="92">
        <v>60</v>
      </c>
      <c r="I71" s="92">
        <f t="shared" ref="I71" si="38">I72+I73</f>
        <v>25</v>
      </c>
      <c r="J71" s="92">
        <v>15</v>
      </c>
      <c r="K71" s="127">
        <f t="shared" si="3"/>
        <v>61</v>
      </c>
      <c r="L71" s="95">
        <v>70</v>
      </c>
      <c r="M71" s="95">
        <v>25</v>
      </c>
      <c r="N71" s="95">
        <v>22</v>
      </c>
      <c r="O71" s="127">
        <f t="shared" si="4"/>
        <v>67</v>
      </c>
      <c r="P71" s="95">
        <v>73</v>
      </c>
      <c r="Q71" s="95">
        <v>25</v>
      </c>
      <c r="R71" s="95">
        <v>23</v>
      </c>
      <c r="S71" s="127">
        <f t="shared" si="37"/>
        <v>70</v>
      </c>
      <c r="T71" s="92"/>
      <c r="U71" s="98"/>
      <c r="V71" s="92"/>
      <c r="W71" s="92"/>
      <c r="X71" s="92"/>
      <c r="Y71" s="98"/>
    </row>
    <row r="72" spans="1:25" s="33" customFormat="1" ht="31.5" x14ac:dyDescent="0.2">
      <c r="A72" s="93"/>
      <c r="B72" s="101" t="s">
        <v>142</v>
      </c>
      <c r="C72" s="96"/>
      <c r="D72" s="93">
        <v>57</v>
      </c>
      <c r="E72" s="93">
        <v>25</v>
      </c>
      <c r="F72" s="93">
        <v>16</v>
      </c>
      <c r="G72" s="127">
        <f t="shared" si="2"/>
        <v>57</v>
      </c>
      <c r="H72" s="93">
        <v>59</v>
      </c>
      <c r="I72" s="93">
        <v>25</v>
      </c>
      <c r="J72" s="93">
        <v>14</v>
      </c>
      <c r="K72" s="127">
        <f t="shared" si="3"/>
        <v>60</v>
      </c>
      <c r="L72" s="95">
        <v>70</v>
      </c>
      <c r="M72" s="95">
        <v>25</v>
      </c>
      <c r="N72" s="95">
        <v>22</v>
      </c>
      <c r="O72" s="127">
        <f t="shared" si="4"/>
        <v>67</v>
      </c>
      <c r="P72" s="95">
        <v>73</v>
      </c>
      <c r="Q72" s="95">
        <v>25</v>
      </c>
      <c r="R72" s="95">
        <v>23</v>
      </c>
      <c r="S72" s="127">
        <f t="shared" si="37"/>
        <v>70</v>
      </c>
      <c r="T72" s="93"/>
      <c r="U72" s="98"/>
      <c r="V72" s="93"/>
      <c r="W72" s="93"/>
      <c r="X72" s="93"/>
      <c r="Y72" s="98"/>
    </row>
    <row r="73" spans="1:25" s="33" customFormat="1" x14ac:dyDescent="0.2">
      <c r="A73" s="93"/>
      <c r="B73" s="101" t="s">
        <v>87</v>
      </c>
      <c r="C73" s="96"/>
      <c r="D73" s="93">
        <v>2</v>
      </c>
      <c r="E73" s="93">
        <v>0</v>
      </c>
      <c r="F73" s="93">
        <v>1</v>
      </c>
      <c r="G73" s="127">
        <f t="shared" si="2"/>
        <v>2</v>
      </c>
      <c r="H73" s="93">
        <v>1</v>
      </c>
      <c r="I73" s="93">
        <v>0</v>
      </c>
      <c r="J73" s="93">
        <v>1</v>
      </c>
      <c r="K73" s="127">
        <f t="shared" si="3"/>
        <v>1</v>
      </c>
      <c r="L73" s="95">
        <v>0</v>
      </c>
      <c r="M73" s="95">
        <v>0</v>
      </c>
      <c r="N73" s="95">
        <v>0</v>
      </c>
      <c r="O73" s="127">
        <f t="shared" si="4"/>
        <v>0</v>
      </c>
      <c r="P73" s="95">
        <v>0</v>
      </c>
      <c r="Q73" s="95">
        <v>0</v>
      </c>
      <c r="R73" s="95">
        <v>0</v>
      </c>
      <c r="S73" s="127">
        <f t="shared" si="37"/>
        <v>0</v>
      </c>
      <c r="T73" s="93"/>
      <c r="U73" s="98"/>
      <c r="V73" s="93"/>
      <c r="W73" s="93"/>
      <c r="X73" s="93"/>
      <c r="Y73" s="98"/>
    </row>
    <row r="74" spans="1:25" s="32" customFormat="1" ht="31.5" x14ac:dyDescent="0.2">
      <c r="A74" s="92" t="s">
        <v>143</v>
      </c>
      <c r="B74" s="99" t="s">
        <v>199</v>
      </c>
      <c r="C74" s="100"/>
      <c r="D74" s="92">
        <v>63</v>
      </c>
      <c r="E74" s="92">
        <v>26</v>
      </c>
      <c r="F74" s="92">
        <v>22</v>
      </c>
      <c r="G74" s="127">
        <f t="shared" si="2"/>
        <v>61</v>
      </c>
      <c r="H74" s="92">
        <v>57</v>
      </c>
      <c r="I74" s="92">
        <f t="shared" ref="I74" si="39">I75+I76</f>
        <v>25</v>
      </c>
      <c r="J74" s="92">
        <v>11</v>
      </c>
      <c r="K74" s="127">
        <f t="shared" si="3"/>
        <v>60</v>
      </c>
      <c r="L74" s="95">
        <v>71</v>
      </c>
      <c r="M74" s="95">
        <v>0</v>
      </c>
      <c r="N74" s="95">
        <v>20</v>
      </c>
      <c r="O74" s="127">
        <f t="shared" si="4"/>
        <v>61</v>
      </c>
      <c r="P74" s="95">
        <v>51</v>
      </c>
      <c r="Q74" s="95">
        <v>0</v>
      </c>
      <c r="R74" s="95">
        <v>26</v>
      </c>
      <c r="S74" s="127">
        <f t="shared" si="37"/>
        <v>38</v>
      </c>
      <c r="T74" s="92"/>
      <c r="U74" s="98"/>
      <c r="V74" s="92"/>
      <c r="W74" s="92"/>
      <c r="X74" s="92"/>
      <c r="Y74" s="98"/>
    </row>
    <row r="75" spans="1:25" s="33" customFormat="1" ht="31.5" x14ac:dyDescent="0.2">
      <c r="A75" s="93"/>
      <c r="B75" s="101" t="s">
        <v>142</v>
      </c>
      <c r="C75" s="96"/>
      <c r="D75" s="93">
        <v>61</v>
      </c>
      <c r="E75" s="93">
        <v>20</v>
      </c>
      <c r="F75" s="93">
        <v>22</v>
      </c>
      <c r="G75" s="127">
        <f t="shared" si="2"/>
        <v>57</v>
      </c>
      <c r="H75" s="93">
        <v>49</v>
      </c>
      <c r="I75" s="93">
        <v>25</v>
      </c>
      <c r="J75" s="93">
        <v>11</v>
      </c>
      <c r="K75" s="127">
        <f t="shared" si="3"/>
        <v>52</v>
      </c>
      <c r="L75" s="95">
        <v>64</v>
      </c>
      <c r="M75" s="95">
        <v>0</v>
      </c>
      <c r="N75" s="95">
        <v>19</v>
      </c>
      <c r="O75" s="127">
        <f t="shared" si="4"/>
        <v>55</v>
      </c>
      <c r="P75" s="95">
        <v>45</v>
      </c>
      <c r="Q75" s="95">
        <v>0</v>
      </c>
      <c r="R75" s="95">
        <v>20</v>
      </c>
      <c r="S75" s="127">
        <f t="shared" si="37"/>
        <v>35</v>
      </c>
      <c r="T75" s="93"/>
      <c r="U75" s="98"/>
      <c r="V75" s="93"/>
      <c r="W75" s="93"/>
      <c r="X75" s="93"/>
      <c r="Y75" s="98"/>
    </row>
    <row r="76" spans="1:25" s="33" customFormat="1" x14ac:dyDescent="0.2">
      <c r="A76" s="93"/>
      <c r="B76" s="101" t="s">
        <v>87</v>
      </c>
      <c r="C76" s="96"/>
      <c r="D76" s="93">
        <v>2</v>
      </c>
      <c r="E76" s="93">
        <v>6</v>
      </c>
      <c r="F76" s="93">
        <v>0</v>
      </c>
      <c r="G76" s="127">
        <f t="shared" si="2"/>
        <v>4</v>
      </c>
      <c r="H76" s="93">
        <v>8</v>
      </c>
      <c r="I76" s="93">
        <v>0</v>
      </c>
      <c r="J76" s="93">
        <v>1</v>
      </c>
      <c r="K76" s="127">
        <f t="shared" si="3"/>
        <v>8</v>
      </c>
      <c r="L76" s="95">
        <v>7</v>
      </c>
      <c r="M76" s="95">
        <v>0</v>
      </c>
      <c r="N76" s="95">
        <v>1</v>
      </c>
      <c r="O76" s="127">
        <f t="shared" si="4"/>
        <v>7</v>
      </c>
      <c r="P76" s="95">
        <v>6</v>
      </c>
      <c r="Q76" s="95">
        <v>0</v>
      </c>
      <c r="R76" s="95">
        <v>6</v>
      </c>
      <c r="S76" s="127">
        <f t="shared" si="37"/>
        <v>3</v>
      </c>
      <c r="T76" s="93"/>
      <c r="U76" s="98"/>
      <c r="V76" s="93"/>
      <c r="W76" s="93"/>
      <c r="X76" s="93"/>
      <c r="Y76" s="98"/>
    </row>
    <row r="77" spans="1:25" s="31" customFormat="1" x14ac:dyDescent="0.2">
      <c r="A77" s="92" t="s">
        <v>144</v>
      </c>
      <c r="B77" s="99" t="s">
        <v>214</v>
      </c>
      <c r="C77" s="100"/>
      <c r="D77" s="92">
        <v>55</v>
      </c>
      <c r="E77" s="92">
        <v>24</v>
      </c>
      <c r="F77" s="92">
        <v>8</v>
      </c>
      <c r="G77" s="127">
        <f t="shared" si="2"/>
        <v>59</v>
      </c>
      <c r="H77" s="92">
        <v>59</v>
      </c>
      <c r="I77" s="92">
        <f t="shared" ref="I77" si="40">I78+I79</f>
        <v>25</v>
      </c>
      <c r="J77" s="92">
        <v>17</v>
      </c>
      <c r="K77" s="127">
        <f t="shared" si="3"/>
        <v>59</v>
      </c>
      <c r="L77" s="95">
        <v>67</v>
      </c>
      <c r="M77" s="95">
        <v>25</v>
      </c>
      <c r="N77" s="95">
        <v>18</v>
      </c>
      <c r="O77" s="127">
        <f t="shared" si="4"/>
        <v>66</v>
      </c>
      <c r="P77" s="95">
        <v>74</v>
      </c>
      <c r="Q77" s="95">
        <v>25</v>
      </c>
      <c r="R77" s="95">
        <v>24</v>
      </c>
      <c r="S77" s="127">
        <f t="shared" si="37"/>
        <v>70</v>
      </c>
      <c r="T77" s="92"/>
      <c r="U77" s="98"/>
      <c r="V77" s="92"/>
      <c r="W77" s="92"/>
      <c r="X77" s="92"/>
      <c r="Y77" s="98"/>
    </row>
    <row r="78" spans="1:25" s="31" customFormat="1" ht="31.5" x14ac:dyDescent="0.2">
      <c r="A78" s="93"/>
      <c r="B78" s="101" t="s">
        <v>142</v>
      </c>
      <c r="C78" s="96"/>
      <c r="D78" s="92">
        <v>55</v>
      </c>
      <c r="E78" s="92">
        <v>24</v>
      </c>
      <c r="F78" s="92">
        <v>8</v>
      </c>
      <c r="G78" s="127">
        <f t="shared" si="2"/>
        <v>59</v>
      </c>
      <c r="H78" s="92">
        <v>59</v>
      </c>
      <c r="I78" s="92">
        <v>25</v>
      </c>
      <c r="J78" s="92">
        <v>17</v>
      </c>
      <c r="K78" s="127">
        <f t="shared" si="3"/>
        <v>59</v>
      </c>
      <c r="L78" s="95">
        <v>67</v>
      </c>
      <c r="M78" s="95">
        <v>25</v>
      </c>
      <c r="N78" s="95">
        <v>18</v>
      </c>
      <c r="O78" s="127">
        <f t="shared" si="4"/>
        <v>66</v>
      </c>
      <c r="P78" s="95">
        <v>74</v>
      </c>
      <c r="Q78" s="95">
        <v>25</v>
      </c>
      <c r="R78" s="95">
        <v>24</v>
      </c>
      <c r="S78" s="127">
        <f t="shared" si="37"/>
        <v>70</v>
      </c>
      <c r="T78" s="92"/>
      <c r="U78" s="98"/>
      <c r="V78" s="92"/>
      <c r="W78" s="92"/>
      <c r="X78" s="92"/>
      <c r="Y78" s="98"/>
    </row>
    <row r="79" spans="1:25" s="32" customFormat="1" x14ac:dyDescent="0.2">
      <c r="A79" s="93"/>
      <c r="B79" s="101" t="s">
        <v>87</v>
      </c>
      <c r="C79" s="96"/>
      <c r="D79" s="93">
        <v>0</v>
      </c>
      <c r="E79" s="93">
        <v>0</v>
      </c>
      <c r="F79" s="93">
        <v>0</v>
      </c>
      <c r="G79" s="127">
        <f t="shared" si="2"/>
        <v>0</v>
      </c>
      <c r="H79" s="93">
        <v>0</v>
      </c>
      <c r="I79" s="93">
        <v>0</v>
      </c>
      <c r="J79" s="93">
        <v>0</v>
      </c>
      <c r="K79" s="127">
        <f t="shared" si="3"/>
        <v>0</v>
      </c>
      <c r="L79" s="95">
        <v>0</v>
      </c>
      <c r="M79" s="95">
        <v>0</v>
      </c>
      <c r="N79" s="95">
        <v>0</v>
      </c>
      <c r="O79" s="127">
        <f t="shared" si="4"/>
        <v>0</v>
      </c>
      <c r="P79" s="95">
        <v>0</v>
      </c>
      <c r="Q79" s="95">
        <v>0</v>
      </c>
      <c r="R79" s="95">
        <v>0</v>
      </c>
      <c r="S79" s="127">
        <f t="shared" si="37"/>
        <v>0</v>
      </c>
      <c r="T79" s="93"/>
      <c r="U79" s="98"/>
      <c r="V79" s="93"/>
      <c r="W79" s="93"/>
      <c r="X79" s="93"/>
      <c r="Y79" s="98"/>
    </row>
    <row r="80" spans="1:25" s="32" customFormat="1" ht="31.5" x14ac:dyDescent="0.2">
      <c r="A80" s="93" t="s">
        <v>150</v>
      </c>
      <c r="B80" s="99" t="s">
        <v>339</v>
      </c>
      <c r="C80" s="96"/>
      <c r="D80" s="93">
        <v>0</v>
      </c>
      <c r="E80" s="93">
        <v>49</v>
      </c>
      <c r="F80" s="93">
        <v>0</v>
      </c>
      <c r="G80" s="127">
        <v>0</v>
      </c>
      <c r="H80" s="93">
        <v>49</v>
      </c>
      <c r="I80" s="93">
        <v>50</v>
      </c>
      <c r="J80" s="93">
        <v>0</v>
      </c>
      <c r="K80" s="127">
        <f t="shared" si="3"/>
        <v>66</v>
      </c>
      <c r="L80" s="95">
        <v>99</v>
      </c>
      <c r="M80" s="95">
        <v>50</v>
      </c>
      <c r="N80" s="95">
        <v>0</v>
      </c>
      <c r="O80" s="127">
        <f t="shared" si="4"/>
        <v>116</v>
      </c>
      <c r="P80" s="95">
        <v>149</v>
      </c>
      <c r="Q80" s="95">
        <v>50</v>
      </c>
      <c r="R80" s="95">
        <v>49</v>
      </c>
      <c r="S80" s="127">
        <f t="shared" si="37"/>
        <v>141</v>
      </c>
      <c r="T80" s="93"/>
      <c r="U80" s="98"/>
      <c r="V80" s="93"/>
      <c r="W80" s="93"/>
      <c r="X80" s="93"/>
      <c r="Y80" s="98"/>
    </row>
    <row r="81" spans="1:25" s="32" customFormat="1" ht="31.5" x14ac:dyDescent="0.2">
      <c r="A81" s="93"/>
      <c r="B81" s="101" t="s">
        <v>142</v>
      </c>
      <c r="C81" s="96"/>
      <c r="D81" s="93">
        <v>0</v>
      </c>
      <c r="E81" s="93">
        <v>49</v>
      </c>
      <c r="F81" s="93">
        <v>0</v>
      </c>
      <c r="G81" s="127">
        <v>0</v>
      </c>
      <c r="H81" s="93">
        <v>49</v>
      </c>
      <c r="I81" s="93">
        <v>50</v>
      </c>
      <c r="J81" s="93">
        <v>0</v>
      </c>
      <c r="K81" s="127">
        <v>0</v>
      </c>
      <c r="L81" s="95">
        <v>99</v>
      </c>
      <c r="M81" s="95">
        <v>50</v>
      </c>
      <c r="N81" s="95">
        <v>0</v>
      </c>
      <c r="O81" s="127">
        <f t="shared" si="4"/>
        <v>116</v>
      </c>
      <c r="P81" s="95">
        <v>149</v>
      </c>
      <c r="Q81" s="95">
        <v>50</v>
      </c>
      <c r="R81" s="95">
        <v>49</v>
      </c>
      <c r="S81" s="127">
        <f t="shared" si="37"/>
        <v>141</v>
      </c>
      <c r="T81" s="93"/>
      <c r="U81" s="98"/>
      <c r="V81" s="93"/>
      <c r="W81" s="93"/>
      <c r="X81" s="93"/>
      <c r="Y81" s="98"/>
    </row>
    <row r="82" spans="1:25" s="32" customFormat="1" x14ac:dyDescent="0.2">
      <c r="A82" s="93"/>
      <c r="B82" s="101" t="s">
        <v>87</v>
      </c>
      <c r="C82" s="96"/>
      <c r="D82" s="93">
        <v>0</v>
      </c>
      <c r="E82" s="93">
        <v>0</v>
      </c>
      <c r="F82" s="93">
        <v>0</v>
      </c>
      <c r="G82" s="127">
        <v>0</v>
      </c>
      <c r="H82" s="93">
        <v>0</v>
      </c>
      <c r="I82" s="93">
        <v>0</v>
      </c>
      <c r="J82" s="93"/>
      <c r="K82" s="127">
        <v>0</v>
      </c>
      <c r="L82" s="95">
        <v>0</v>
      </c>
      <c r="M82" s="95"/>
      <c r="N82" s="95"/>
      <c r="O82" s="127"/>
      <c r="P82" s="95">
        <v>0</v>
      </c>
      <c r="Q82" s="95">
        <v>0</v>
      </c>
      <c r="R82" s="95">
        <v>0</v>
      </c>
      <c r="S82" s="127">
        <f t="shared" si="37"/>
        <v>0</v>
      </c>
      <c r="T82" s="93"/>
      <c r="U82" s="98"/>
      <c r="V82" s="93"/>
      <c r="W82" s="93"/>
      <c r="X82" s="93"/>
      <c r="Y82" s="98"/>
    </row>
    <row r="83" spans="1:25" s="33" customFormat="1" ht="21.75" customHeight="1" x14ac:dyDescent="0.2">
      <c r="A83" s="93" t="s">
        <v>198</v>
      </c>
      <c r="B83" s="99" t="s">
        <v>186</v>
      </c>
      <c r="C83" s="96"/>
      <c r="D83" s="93">
        <v>123</v>
      </c>
      <c r="E83" s="93">
        <v>0</v>
      </c>
      <c r="F83" s="93">
        <v>23</v>
      </c>
      <c r="G83" s="127">
        <f t="shared" ref="G83:G152" si="41">D83+E83/12*4-F83/12*6</f>
        <v>112</v>
      </c>
      <c r="H83" s="93">
        <v>90</v>
      </c>
      <c r="I83" s="93">
        <v>0</v>
      </c>
      <c r="J83" s="93">
        <v>40</v>
      </c>
      <c r="K83" s="127">
        <f t="shared" ref="K83:K164" si="42">H83+I83/12*4-J83/12*6</f>
        <v>70</v>
      </c>
      <c r="L83" s="95">
        <v>50</v>
      </c>
      <c r="M83" s="95">
        <v>0</v>
      </c>
      <c r="N83" s="95">
        <v>50</v>
      </c>
      <c r="O83" s="127">
        <f t="shared" ref="O83:O152" si="43">L83+M83/12*4-N83/12*6</f>
        <v>25</v>
      </c>
      <c r="P83" s="95">
        <v>0</v>
      </c>
      <c r="Q83" s="95">
        <v>0</v>
      </c>
      <c r="R83" s="95">
        <v>0</v>
      </c>
      <c r="S83" s="127">
        <f t="shared" si="37"/>
        <v>0</v>
      </c>
      <c r="T83" s="93"/>
      <c r="U83" s="98"/>
      <c r="V83" s="93"/>
      <c r="W83" s="93"/>
      <c r="X83" s="93"/>
      <c r="Y83" s="98"/>
    </row>
    <row r="84" spans="1:25" s="33" customFormat="1" ht="31.5" x14ac:dyDescent="0.2">
      <c r="A84" s="93"/>
      <c r="B84" s="101" t="s">
        <v>142</v>
      </c>
      <c r="C84" s="96"/>
      <c r="D84" s="93">
        <v>120</v>
      </c>
      <c r="E84" s="93">
        <v>0</v>
      </c>
      <c r="F84" s="93">
        <v>22</v>
      </c>
      <c r="G84" s="127">
        <f t="shared" si="41"/>
        <v>109</v>
      </c>
      <c r="H84" s="93">
        <v>88</v>
      </c>
      <c r="I84" s="93">
        <v>0</v>
      </c>
      <c r="J84" s="93">
        <v>39</v>
      </c>
      <c r="K84" s="127">
        <f t="shared" si="42"/>
        <v>69</v>
      </c>
      <c r="L84" s="95">
        <v>49</v>
      </c>
      <c r="M84" s="95">
        <v>0</v>
      </c>
      <c r="N84" s="95">
        <v>49</v>
      </c>
      <c r="O84" s="127">
        <f t="shared" si="43"/>
        <v>25</v>
      </c>
      <c r="P84" s="95">
        <v>0</v>
      </c>
      <c r="Q84" s="95">
        <v>0</v>
      </c>
      <c r="R84" s="95">
        <v>0</v>
      </c>
      <c r="S84" s="127">
        <f t="shared" si="37"/>
        <v>0</v>
      </c>
      <c r="T84" s="93"/>
      <c r="U84" s="98"/>
      <c r="V84" s="93"/>
      <c r="W84" s="93"/>
      <c r="X84" s="93"/>
      <c r="Y84" s="98"/>
    </row>
    <row r="85" spans="1:25" s="32" customFormat="1" x14ac:dyDescent="0.2">
      <c r="A85" s="93"/>
      <c r="B85" s="101" t="s">
        <v>87</v>
      </c>
      <c r="C85" s="96"/>
      <c r="D85" s="93">
        <v>3</v>
      </c>
      <c r="E85" s="93">
        <v>0</v>
      </c>
      <c r="F85" s="93">
        <v>1</v>
      </c>
      <c r="G85" s="127">
        <f t="shared" si="41"/>
        <v>3</v>
      </c>
      <c r="H85" s="93">
        <v>2</v>
      </c>
      <c r="I85" s="93">
        <v>0</v>
      </c>
      <c r="J85" s="93">
        <v>1</v>
      </c>
      <c r="K85" s="127">
        <f t="shared" si="42"/>
        <v>2</v>
      </c>
      <c r="L85" s="95">
        <v>1</v>
      </c>
      <c r="M85" s="95">
        <v>0</v>
      </c>
      <c r="N85" s="95">
        <v>1</v>
      </c>
      <c r="O85" s="127">
        <f t="shared" si="43"/>
        <v>1</v>
      </c>
      <c r="P85" s="95">
        <v>0</v>
      </c>
      <c r="Q85" s="95">
        <v>0</v>
      </c>
      <c r="R85" s="95">
        <v>0</v>
      </c>
      <c r="S85" s="127">
        <f t="shared" si="37"/>
        <v>0</v>
      </c>
      <c r="T85" s="93"/>
      <c r="U85" s="98"/>
      <c r="V85" s="93"/>
      <c r="W85" s="93"/>
      <c r="X85" s="93"/>
      <c r="Y85" s="98"/>
    </row>
    <row r="86" spans="1:25" s="32" customFormat="1" x14ac:dyDescent="0.2">
      <c r="A86" s="93" t="s">
        <v>341</v>
      </c>
      <c r="B86" s="99" t="s">
        <v>187</v>
      </c>
      <c r="C86" s="96"/>
      <c r="D86" s="93">
        <v>89</v>
      </c>
      <c r="E86" s="93">
        <v>26</v>
      </c>
      <c r="F86" s="93">
        <v>15</v>
      </c>
      <c r="G86" s="127">
        <f t="shared" si="41"/>
        <v>90</v>
      </c>
      <c r="H86" s="93">
        <v>90</v>
      </c>
      <c r="I86" s="93">
        <f t="shared" ref="I86" si="44">I87+I88</f>
        <v>25</v>
      </c>
      <c r="J86" s="93">
        <v>26</v>
      </c>
      <c r="K86" s="127">
        <f t="shared" si="42"/>
        <v>85</v>
      </c>
      <c r="L86" s="95">
        <v>89</v>
      </c>
      <c r="M86" s="95">
        <v>25</v>
      </c>
      <c r="N86" s="95">
        <v>15</v>
      </c>
      <c r="O86" s="127">
        <f>L86+M86/12*4-N86/12*6</f>
        <v>90</v>
      </c>
      <c r="P86" s="95">
        <v>99</v>
      </c>
      <c r="Q86" s="95">
        <v>25</v>
      </c>
      <c r="R86" s="95">
        <v>25</v>
      </c>
      <c r="S86" s="127">
        <f>P86+Q86/12*4-R86/12*6</f>
        <v>95</v>
      </c>
      <c r="T86" s="93"/>
      <c r="U86" s="98"/>
      <c r="V86" s="93"/>
      <c r="W86" s="93"/>
      <c r="X86" s="93"/>
      <c r="Y86" s="98"/>
    </row>
    <row r="87" spans="1:25" s="32" customFormat="1" ht="31.5" x14ac:dyDescent="0.2">
      <c r="A87" s="93"/>
      <c r="B87" s="101" t="s">
        <v>142</v>
      </c>
      <c r="C87" s="96"/>
      <c r="D87" s="93">
        <v>88</v>
      </c>
      <c r="E87" s="93">
        <v>26</v>
      </c>
      <c r="F87" s="93">
        <v>14</v>
      </c>
      <c r="G87" s="127">
        <f t="shared" si="41"/>
        <v>90</v>
      </c>
      <c r="H87" s="93">
        <v>89</v>
      </c>
      <c r="I87" s="93">
        <v>25</v>
      </c>
      <c r="J87" s="93">
        <v>25</v>
      </c>
      <c r="K87" s="127">
        <f t="shared" si="42"/>
        <v>85</v>
      </c>
      <c r="L87" s="95">
        <v>89</v>
      </c>
      <c r="M87" s="95">
        <v>25</v>
      </c>
      <c r="N87" s="95">
        <v>15</v>
      </c>
      <c r="O87" s="127">
        <f>L87+M87/12*4-N87/12*6</f>
        <v>90</v>
      </c>
      <c r="P87" s="95">
        <v>99</v>
      </c>
      <c r="Q87" s="95">
        <v>25</v>
      </c>
      <c r="R87" s="95">
        <v>25</v>
      </c>
      <c r="S87" s="127">
        <f>P87+Q87/12*4-R87/12*6</f>
        <v>95</v>
      </c>
      <c r="T87" s="93"/>
      <c r="U87" s="98"/>
      <c r="V87" s="93"/>
      <c r="W87" s="93"/>
      <c r="X87" s="93"/>
      <c r="Y87" s="98"/>
    </row>
    <row r="88" spans="1:25" s="32" customFormat="1" x14ac:dyDescent="0.2">
      <c r="A88" s="93"/>
      <c r="B88" s="101" t="s">
        <v>87</v>
      </c>
      <c r="C88" s="96"/>
      <c r="D88" s="61">
        <v>1</v>
      </c>
      <c r="E88" s="61">
        <v>0</v>
      </c>
      <c r="F88" s="61">
        <v>1</v>
      </c>
      <c r="G88" s="127">
        <f t="shared" si="41"/>
        <v>1</v>
      </c>
      <c r="H88" s="61">
        <v>1</v>
      </c>
      <c r="I88" s="61">
        <v>0</v>
      </c>
      <c r="J88" s="61">
        <v>1</v>
      </c>
      <c r="K88" s="127">
        <f t="shared" si="42"/>
        <v>1</v>
      </c>
      <c r="L88" s="95">
        <v>0</v>
      </c>
      <c r="M88" s="95">
        <v>0</v>
      </c>
      <c r="N88" s="95">
        <v>0</v>
      </c>
      <c r="O88" s="127">
        <f>L88+M88/12*4-N88/12*6</f>
        <v>0</v>
      </c>
      <c r="P88" s="95">
        <v>0</v>
      </c>
      <c r="Q88" s="95">
        <v>0</v>
      </c>
      <c r="R88" s="95">
        <v>0</v>
      </c>
      <c r="S88" s="127">
        <f>P88+Q88/12*4-R88/12*6</f>
        <v>0</v>
      </c>
      <c r="T88" s="93"/>
      <c r="U88" s="98"/>
      <c r="V88" s="93"/>
      <c r="W88" s="93"/>
      <c r="X88" s="93"/>
      <c r="Y88" s="98"/>
    </row>
    <row r="89" spans="1:25" s="32" customFormat="1" ht="47.25" x14ac:dyDescent="0.2">
      <c r="A89" s="93">
        <v>7</v>
      </c>
      <c r="B89" s="99" t="s">
        <v>188</v>
      </c>
      <c r="C89" s="133"/>
      <c r="D89" s="133">
        <v>0</v>
      </c>
      <c r="E89" s="133">
        <v>0</v>
      </c>
      <c r="F89" s="133">
        <v>0</v>
      </c>
      <c r="G89" s="127">
        <f>D89+E89/12*4-F89/12*6</f>
        <v>0</v>
      </c>
      <c r="H89" s="133">
        <v>0</v>
      </c>
      <c r="I89" s="133">
        <v>25</v>
      </c>
      <c r="J89" s="133">
        <v>0</v>
      </c>
      <c r="K89" s="127">
        <f>H89+I89/12*4-J89/12*6</f>
        <v>8</v>
      </c>
      <c r="L89" s="133">
        <v>25</v>
      </c>
      <c r="M89" s="133">
        <v>25</v>
      </c>
      <c r="N89" s="133">
        <v>0</v>
      </c>
      <c r="O89" s="127">
        <f t="shared" ref="O89:O94" si="45">L89+M89/12*4-N89/12*6</f>
        <v>33</v>
      </c>
      <c r="P89" s="133">
        <v>50</v>
      </c>
      <c r="Q89" s="133">
        <v>25</v>
      </c>
      <c r="R89" s="133">
        <v>0</v>
      </c>
      <c r="S89" s="127">
        <f t="shared" ref="S89:S94" si="46">P89+Q89/12*4-R89/12*6</f>
        <v>58</v>
      </c>
      <c r="T89" s="93"/>
      <c r="U89" s="98"/>
      <c r="V89" s="93"/>
      <c r="W89" s="93"/>
      <c r="X89" s="93"/>
      <c r="Y89" s="98"/>
    </row>
    <row r="90" spans="1:25" s="32" customFormat="1" ht="31.5" x14ac:dyDescent="0.2">
      <c r="A90" s="93"/>
      <c r="B90" s="101" t="s">
        <v>142</v>
      </c>
      <c r="C90" s="133"/>
      <c r="D90" s="133">
        <v>0</v>
      </c>
      <c r="E90" s="133">
        <v>0</v>
      </c>
      <c r="F90" s="133">
        <v>0</v>
      </c>
      <c r="G90" s="127">
        <f>D90+E90/12*4-F90/12*6</f>
        <v>0</v>
      </c>
      <c r="H90" s="133">
        <v>0</v>
      </c>
      <c r="I90" s="133">
        <v>25</v>
      </c>
      <c r="J90" s="133">
        <v>0</v>
      </c>
      <c r="K90" s="127">
        <f>H90+I90/12*4-J90/12*6</f>
        <v>8</v>
      </c>
      <c r="L90" s="133">
        <v>25</v>
      </c>
      <c r="M90" s="133">
        <v>25</v>
      </c>
      <c r="N90" s="133">
        <v>0</v>
      </c>
      <c r="O90" s="127">
        <f t="shared" si="45"/>
        <v>33</v>
      </c>
      <c r="P90" s="133">
        <v>50</v>
      </c>
      <c r="Q90" s="133">
        <v>25</v>
      </c>
      <c r="R90" s="133">
        <v>0</v>
      </c>
      <c r="S90" s="127">
        <f t="shared" si="46"/>
        <v>58</v>
      </c>
      <c r="T90" s="93"/>
      <c r="U90" s="98"/>
      <c r="V90" s="93"/>
      <c r="W90" s="93"/>
      <c r="X90" s="93"/>
      <c r="Y90" s="98"/>
    </row>
    <row r="91" spans="1:25" s="32" customFormat="1" x14ac:dyDescent="0.2">
      <c r="A91" s="93"/>
      <c r="B91" s="101" t="s">
        <v>87</v>
      </c>
      <c r="C91" s="134"/>
      <c r="D91" s="134">
        <v>0</v>
      </c>
      <c r="E91" s="134">
        <v>0</v>
      </c>
      <c r="F91" s="134">
        <v>0</v>
      </c>
      <c r="G91" s="127">
        <f t="shared" ref="G91:G94" si="47">D91+E91/12*4-F91/12*6</f>
        <v>0</v>
      </c>
      <c r="H91" s="134">
        <v>0</v>
      </c>
      <c r="I91" s="134">
        <v>0</v>
      </c>
      <c r="J91" s="134">
        <v>0</v>
      </c>
      <c r="K91" s="127">
        <f t="shared" ref="K91:K94" si="48">H91+I91/12*4-J91/12*6</f>
        <v>0</v>
      </c>
      <c r="L91" s="134">
        <v>0</v>
      </c>
      <c r="M91" s="134">
        <v>0</v>
      </c>
      <c r="N91" s="134">
        <v>0</v>
      </c>
      <c r="O91" s="127">
        <f t="shared" si="45"/>
        <v>0</v>
      </c>
      <c r="P91" s="134">
        <v>0</v>
      </c>
      <c r="Q91" s="134">
        <v>0</v>
      </c>
      <c r="R91" s="134">
        <v>0</v>
      </c>
      <c r="S91" s="127">
        <f t="shared" si="46"/>
        <v>0</v>
      </c>
      <c r="T91" s="93"/>
      <c r="U91" s="98"/>
      <c r="V91" s="93"/>
      <c r="W91" s="93"/>
      <c r="X91" s="93"/>
      <c r="Y91" s="98"/>
    </row>
    <row r="92" spans="1:25" s="33" customFormat="1" ht="47.25" x14ac:dyDescent="0.2">
      <c r="A92" s="133">
        <v>7</v>
      </c>
      <c r="B92" s="99" t="s">
        <v>216</v>
      </c>
      <c r="C92" s="133"/>
      <c r="D92" s="133">
        <v>0</v>
      </c>
      <c r="E92" s="133">
        <v>0</v>
      </c>
      <c r="F92" s="133">
        <v>0</v>
      </c>
      <c r="G92" s="127">
        <f t="shared" si="47"/>
        <v>0</v>
      </c>
      <c r="H92" s="133">
        <v>0</v>
      </c>
      <c r="I92" s="133">
        <v>25</v>
      </c>
      <c r="J92" s="133">
        <v>0</v>
      </c>
      <c r="K92" s="127">
        <f t="shared" si="48"/>
        <v>8</v>
      </c>
      <c r="L92" s="133">
        <v>25</v>
      </c>
      <c r="M92" s="133">
        <v>0</v>
      </c>
      <c r="N92" s="133">
        <v>0</v>
      </c>
      <c r="O92" s="127">
        <f t="shared" si="45"/>
        <v>25</v>
      </c>
      <c r="P92" s="133">
        <v>25</v>
      </c>
      <c r="Q92" s="133">
        <v>0</v>
      </c>
      <c r="R92" s="133">
        <v>25</v>
      </c>
      <c r="S92" s="127">
        <f t="shared" si="46"/>
        <v>13</v>
      </c>
      <c r="T92" s="93"/>
      <c r="U92" s="98"/>
      <c r="V92" s="93"/>
      <c r="W92" s="93"/>
      <c r="X92" s="93"/>
      <c r="Y92" s="98"/>
    </row>
    <row r="93" spans="1:25" s="33" customFormat="1" ht="31.5" x14ac:dyDescent="0.2">
      <c r="A93" s="133"/>
      <c r="B93" s="101" t="s">
        <v>142</v>
      </c>
      <c r="C93" s="133"/>
      <c r="D93" s="133">
        <v>0</v>
      </c>
      <c r="E93" s="133">
        <v>0</v>
      </c>
      <c r="F93" s="133">
        <v>0</v>
      </c>
      <c r="G93" s="127">
        <f t="shared" si="47"/>
        <v>0</v>
      </c>
      <c r="H93" s="133">
        <v>0</v>
      </c>
      <c r="I93" s="133">
        <v>25</v>
      </c>
      <c r="J93" s="133">
        <v>0</v>
      </c>
      <c r="K93" s="127">
        <f t="shared" si="48"/>
        <v>8</v>
      </c>
      <c r="L93" s="133">
        <v>25</v>
      </c>
      <c r="M93" s="133">
        <v>0</v>
      </c>
      <c r="N93" s="133">
        <v>0</v>
      </c>
      <c r="O93" s="127">
        <f t="shared" si="45"/>
        <v>25</v>
      </c>
      <c r="P93" s="133">
        <v>25</v>
      </c>
      <c r="Q93" s="133">
        <v>0</v>
      </c>
      <c r="R93" s="133">
        <v>25</v>
      </c>
      <c r="S93" s="127">
        <f t="shared" si="46"/>
        <v>13</v>
      </c>
      <c r="T93" s="93"/>
      <c r="U93" s="98"/>
      <c r="V93" s="93"/>
      <c r="W93" s="93"/>
      <c r="X93" s="93"/>
      <c r="Y93" s="98"/>
    </row>
    <row r="94" spans="1:25" s="32" customFormat="1" x14ac:dyDescent="0.2">
      <c r="A94" s="134"/>
      <c r="B94" s="101" t="s">
        <v>87</v>
      </c>
      <c r="C94" s="134"/>
      <c r="D94" s="134">
        <v>0</v>
      </c>
      <c r="E94" s="134">
        <v>0</v>
      </c>
      <c r="F94" s="134"/>
      <c r="G94" s="127">
        <f t="shared" si="47"/>
        <v>0</v>
      </c>
      <c r="H94" s="134">
        <v>0</v>
      </c>
      <c r="I94" s="134">
        <v>0</v>
      </c>
      <c r="J94" s="134">
        <v>0</v>
      </c>
      <c r="K94" s="127">
        <f t="shared" si="48"/>
        <v>0</v>
      </c>
      <c r="L94" s="134">
        <v>0</v>
      </c>
      <c r="M94" s="134">
        <v>0</v>
      </c>
      <c r="N94" s="134">
        <v>0</v>
      </c>
      <c r="O94" s="127">
        <f t="shared" si="45"/>
        <v>0</v>
      </c>
      <c r="P94" s="134">
        <v>0</v>
      </c>
      <c r="Q94" s="134">
        <v>0</v>
      </c>
      <c r="R94" s="134">
        <v>0</v>
      </c>
      <c r="S94" s="127">
        <f t="shared" si="46"/>
        <v>0</v>
      </c>
      <c r="T94" s="61"/>
      <c r="U94" s="98"/>
      <c r="V94" s="61"/>
      <c r="W94" s="61"/>
      <c r="X94" s="61"/>
      <c r="Y94" s="98"/>
    </row>
    <row r="95" spans="1:25" s="57" customFormat="1" ht="31.5" x14ac:dyDescent="0.2">
      <c r="A95" s="61"/>
      <c r="B95" s="94" t="s">
        <v>349</v>
      </c>
      <c r="C95" s="117"/>
      <c r="D95" s="118">
        <f>D97+D98</f>
        <v>0</v>
      </c>
      <c r="E95" s="118">
        <f t="shared" ref="E95:F95" si="49">E97+E98</f>
        <v>0</v>
      </c>
      <c r="F95" s="118">
        <f t="shared" si="49"/>
        <v>0</v>
      </c>
      <c r="G95" s="127">
        <f t="shared" si="41"/>
        <v>0</v>
      </c>
      <c r="H95" s="118">
        <v>0</v>
      </c>
      <c r="I95" s="118">
        <v>0</v>
      </c>
      <c r="J95" s="118">
        <v>0</v>
      </c>
      <c r="K95" s="127">
        <f t="shared" si="42"/>
        <v>0</v>
      </c>
      <c r="L95" s="119">
        <v>0</v>
      </c>
      <c r="M95" s="119">
        <v>0</v>
      </c>
      <c r="N95" s="119">
        <v>0</v>
      </c>
      <c r="O95" s="127">
        <f t="shared" si="43"/>
        <v>0</v>
      </c>
      <c r="P95" s="119">
        <v>0</v>
      </c>
      <c r="Q95" s="119">
        <v>0</v>
      </c>
      <c r="R95" s="119">
        <v>0</v>
      </c>
      <c r="S95" s="127">
        <f t="shared" si="37"/>
        <v>0</v>
      </c>
      <c r="T95" s="61"/>
      <c r="U95" s="98"/>
      <c r="V95" s="61"/>
      <c r="W95" s="61"/>
      <c r="X95" s="61"/>
      <c r="Y95" s="98"/>
    </row>
    <row r="96" spans="1:25" s="33" customFormat="1" x14ac:dyDescent="0.2">
      <c r="A96" s="92" t="s">
        <v>141</v>
      </c>
      <c r="B96" s="99"/>
      <c r="C96" s="100"/>
      <c r="D96" s="92"/>
      <c r="E96" s="92"/>
      <c r="F96" s="92"/>
      <c r="G96" s="127">
        <f t="shared" si="41"/>
        <v>0</v>
      </c>
      <c r="H96" s="92"/>
      <c r="I96" s="92"/>
      <c r="J96" s="92"/>
      <c r="K96" s="127">
        <f t="shared" si="42"/>
        <v>0</v>
      </c>
      <c r="L96" s="103"/>
      <c r="M96" s="103"/>
      <c r="N96" s="103"/>
      <c r="O96" s="127"/>
      <c r="P96" s="103"/>
      <c r="Q96" s="103"/>
      <c r="R96" s="103"/>
      <c r="S96" s="127"/>
      <c r="T96" s="92"/>
      <c r="U96" s="104"/>
      <c r="V96" s="92"/>
      <c r="W96" s="92"/>
      <c r="X96" s="92"/>
      <c r="Y96" s="104"/>
    </row>
    <row r="97" spans="1:25" s="31" customFormat="1" ht="31.5" x14ac:dyDescent="0.2">
      <c r="A97" s="93"/>
      <c r="B97" s="101" t="s">
        <v>142</v>
      </c>
      <c r="C97" s="96"/>
      <c r="D97" s="93">
        <v>0</v>
      </c>
      <c r="E97" s="93">
        <v>0</v>
      </c>
      <c r="F97" s="93">
        <v>0</v>
      </c>
      <c r="G97" s="127">
        <f t="shared" si="41"/>
        <v>0</v>
      </c>
      <c r="H97" s="93">
        <v>0</v>
      </c>
      <c r="I97" s="93">
        <v>0</v>
      </c>
      <c r="J97" s="93">
        <v>0</v>
      </c>
      <c r="K97" s="127">
        <f t="shared" si="42"/>
        <v>0</v>
      </c>
      <c r="L97" s="95">
        <v>0</v>
      </c>
      <c r="M97" s="95">
        <v>0</v>
      </c>
      <c r="N97" s="95">
        <v>0</v>
      </c>
      <c r="O97" s="127">
        <f t="shared" si="43"/>
        <v>0</v>
      </c>
      <c r="P97" s="95">
        <v>0</v>
      </c>
      <c r="Q97" s="95">
        <v>0</v>
      </c>
      <c r="R97" s="95">
        <v>0</v>
      </c>
      <c r="S97" s="127">
        <f t="shared" si="37"/>
        <v>0</v>
      </c>
      <c r="T97" s="93"/>
      <c r="U97" s="98"/>
      <c r="V97" s="93"/>
      <c r="W97" s="93"/>
      <c r="X97" s="93"/>
      <c r="Y97" s="98"/>
    </row>
    <row r="98" spans="1:25" s="32" customFormat="1" x14ac:dyDescent="0.2">
      <c r="A98" s="93"/>
      <c r="B98" s="101" t="s">
        <v>87</v>
      </c>
      <c r="C98" s="96"/>
      <c r="D98" s="93">
        <v>0</v>
      </c>
      <c r="E98" s="93">
        <v>0</v>
      </c>
      <c r="F98" s="93">
        <v>0</v>
      </c>
      <c r="G98" s="127">
        <f t="shared" si="41"/>
        <v>0</v>
      </c>
      <c r="H98" s="93">
        <v>0</v>
      </c>
      <c r="I98" s="93">
        <v>0</v>
      </c>
      <c r="J98" s="93">
        <v>0</v>
      </c>
      <c r="K98" s="127">
        <f t="shared" si="42"/>
        <v>0</v>
      </c>
      <c r="L98" s="95">
        <v>0</v>
      </c>
      <c r="M98" s="95">
        <v>0</v>
      </c>
      <c r="N98" s="95">
        <v>0</v>
      </c>
      <c r="O98" s="127">
        <f t="shared" si="43"/>
        <v>0</v>
      </c>
      <c r="P98" s="95">
        <v>0</v>
      </c>
      <c r="Q98" s="95">
        <v>0</v>
      </c>
      <c r="R98" s="95">
        <v>0</v>
      </c>
      <c r="S98" s="127">
        <f t="shared" si="37"/>
        <v>0</v>
      </c>
      <c r="T98" s="93"/>
      <c r="U98" s="98"/>
      <c r="V98" s="93"/>
      <c r="W98" s="93"/>
      <c r="X98" s="93"/>
      <c r="Y98" s="98"/>
    </row>
    <row r="99" spans="1:25" s="56" customFormat="1" ht="47.25" x14ac:dyDescent="0.2">
      <c r="A99" s="61" t="s">
        <v>147</v>
      </c>
      <c r="B99" s="94" t="s">
        <v>352</v>
      </c>
      <c r="C99" s="120"/>
      <c r="D99" s="121">
        <f>D100+D116</f>
        <v>88</v>
      </c>
      <c r="E99" s="121">
        <f t="shared" ref="E99:N99" si="50">E100+E116</f>
        <v>58</v>
      </c>
      <c r="F99" s="121">
        <f t="shared" si="50"/>
        <v>62</v>
      </c>
      <c r="G99" s="127">
        <f t="shared" si="41"/>
        <v>76</v>
      </c>
      <c r="H99" s="121">
        <f t="shared" si="50"/>
        <v>73</v>
      </c>
      <c r="I99" s="121">
        <f t="shared" si="50"/>
        <v>50</v>
      </c>
      <c r="J99" s="121">
        <f t="shared" si="50"/>
        <v>58</v>
      </c>
      <c r="K99" s="127">
        <f t="shared" si="42"/>
        <v>61</v>
      </c>
      <c r="L99" s="121">
        <f t="shared" si="50"/>
        <v>65</v>
      </c>
      <c r="M99" s="121">
        <f t="shared" si="50"/>
        <v>100</v>
      </c>
      <c r="N99" s="121">
        <f t="shared" si="50"/>
        <v>40</v>
      </c>
      <c r="O99" s="127">
        <f t="shared" si="43"/>
        <v>78</v>
      </c>
      <c r="P99" s="121">
        <f t="shared" ref="P99:R99" si="51">P100+P116</f>
        <v>100</v>
      </c>
      <c r="Q99" s="121">
        <f t="shared" si="51"/>
        <v>75</v>
      </c>
      <c r="R99" s="121">
        <f t="shared" si="51"/>
        <v>75</v>
      </c>
      <c r="S99" s="127">
        <f t="shared" si="37"/>
        <v>88</v>
      </c>
      <c r="T99" s="61"/>
      <c r="U99" s="61"/>
      <c r="V99" s="61"/>
      <c r="W99" s="61"/>
      <c r="X99" s="61"/>
      <c r="Y99" s="61"/>
    </row>
    <row r="100" spans="1:25" s="57" customFormat="1" ht="31.5" x14ac:dyDescent="0.2">
      <c r="A100" s="61"/>
      <c r="B100" s="94" t="s">
        <v>347</v>
      </c>
      <c r="C100" s="120"/>
      <c r="D100" s="121">
        <f>D101+D104+D107+D110</f>
        <v>58</v>
      </c>
      <c r="E100" s="121">
        <f>E101+E104+E107+E110</f>
        <v>58</v>
      </c>
      <c r="F100" s="121">
        <f>F101+F104+F107+F110</f>
        <v>36</v>
      </c>
      <c r="G100" s="127">
        <f t="shared" si="41"/>
        <v>59</v>
      </c>
      <c r="H100" s="121">
        <f>H101+H104+H107+H110</f>
        <v>73</v>
      </c>
      <c r="I100" s="121">
        <f>I101+I104+I107+I110</f>
        <v>50</v>
      </c>
      <c r="J100" s="121">
        <f>J101+J104+J107+J110</f>
        <v>58</v>
      </c>
      <c r="K100" s="127">
        <f t="shared" si="42"/>
        <v>61</v>
      </c>
      <c r="L100" s="121">
        <f>L101+L104+L107+L110</f>
        <v>65</v>
      </c>
      <c r="M100" s="136">
        <f>M101+M104+M107+M110+M113</f>
        <v>100</v>
      </c>
      <c r="N100" s="121">
        <f>N101+N104+N107+N110</f>
        <v>40</v>
      </c>
      <c r="O100" s="127">
        <f t="shared" si="43"/>
        <v>78</v>
      </c>
      <c r="P100" s="121">
        <f>P101+P104+P107+P110</f>
        <v>100</v>
      </c>
      <c r="Q100" s="121">
        <f>Q101+Q104+Q107+Q110</f>
        <v>75</v>
      </c>
      <c r="R100" s="121">
        <f>R101+R104+R107+R110</f>
        <v>75</v>
      </c>
      <c r="S100" s="127">
        <f t="shared" si="37"/>
        <v>88</v>
      </c>
      <c r="T100" s="61"/>
      <c r="U100" s="61"/>
      <c r="V100" s="61"/>
      <c r="W100" s="61"/>
      <c r="X100" s="61"/>
      <c r="Y100" s="61"/>
    </row>
    <row r="101" spans="1:25" s="32" customFormat="1" ht="47.25" x14ac:dyDescent="0.2">
      <c r="A101" s="92" t="s">
        <v>143</v>
      </c>
      <c r="B101" s="99" t="s">
        <v>188</v>
      </c>
      <c r="C101" s="100"/>
      <c r="D101" s="61">
        <v>19</v>
      </c>
      <c r="E101" s="92">
        <v>11</v>
      </c>
      <c r="F101" s="92">
        <v>12</v>
      </c>
      <c r="G101" s="127">
        <f t="shared" si="41"/>
        <v>17</v>
      </c>
      <c r="H101" s="92">
        <v>11</v>
      </c>
      <c r="I101" s="92">
        <v>0</v>
      </c>
      <c r="J101" s="92">
        <v>11</v>
      </c>
      <c r="K101" s="127">
        <f t="shared" si="42"/>
        <v>6</v>
      </c>
      <c r="L101" s="95">
        <v>0</v>
      </c>
      <c r="M101" s="95">
        <v>0</v>
      </c>
      <c r="N101" s="95">
        <v>0</v>
      </c>
      <c r="O101" s="127">
        <f t="shared" si="43"/>
        <v>0</v>
      </c>
      <c r="P101" s="95">
        <v>0</v>
      </c>
      <c r="Q101" s="95">
        <v>0</v>
      </c>
      <c r="R101" s="95">
        <v>0</v>
      </c>
      <c r="S101" s="127">
        <f t="shared" si="37"/>
        <v>0</v>
      </c>
      <c r="T101" s="92"/>
      <c r="U101" s="98"/>
      <c r="V101" s="92"/>
      <c r="W101" s="92"/>
      <c r="X101" s="92"/>
      <c r="Y101" s="98"/>
    </row>
    <row r="102" spans="1:25" s="33" customFormat="1" ht="31.5" x14ac:dyDescent="0.2">
      <c r="A102" s="93"/>
      <c r="B102" s="101" t="s">
        <v>142</v>
      </c>
      <c r="C102" s="96"/>
      <c r="D102" s="61">
        <v>19</v>
      </c>
      <c r="E102" s="92">
        <v>11</v>
      </c>
      <c r="F102" s="92">
        <v>12</v>
      </c>
      <c r="G102" s="127">
        <f t="shared" si="41"/>
        <v>17</v>
      </c>
      <c r="H102" s="92">
        <v>11</v>
      </c>
      <c r="I102" s="92">
        <v>0</v>
      </c>
      <c r="J102" s="92">
        <v>11</v>
      </c>
      <c r="K102" s="127">
        <f t="shared" si="42"/>
        <v>6</v>
      </c>
      <c r="L102" s="95">
        <v>0</v>
      </c>
      <c r="M102" s="95">
        <v>0</v>
      </c>
      <c r="N102" s="95">
        <v>0</v>
      </c>
      <c r="O102" s="127">
        <f t="shared" si="43"/>
        <v>0</v>
      </c>
      <c r="P102" s="95">
        <v>0</v>
      </c>
      <c r="Q102" s="95">
        <v>0</v>
      </c>
      <c r="R102" s="95">
        <v>0</v>
      </c>
      <c r="S102" s="127">
        <f t="shared" si="37"/>
        <v>0</v>
      </c>
      <c r="T102" s="92"/>
      <c r="U102" s="98"/>
      <c r="V102" s="92"/>
      <c r="W102" s="92"/>
      <c r="X102" s="92"/>
      <c r="Y102" s="98"/>
    </row>
    <row r="103" spans="1:25" s="33" customFormat="1" x14ac:dyDescent="0.2">
      <c r="A103" s="93"/>
      <c r="B103" s="101" t="s">
        <v>87</v>
      </c>
      <c r="C103" s="96"/>
      <c r="D103" s="93">
        <v>0</v>
      </c>
      <c r="E103" s="93">
        <v>0</v>
      </c>
      <c r="F103" s="93">
        <v>0</v>
      </c>
      <c r="G103" s="127">
        <f t="shared" si="41"/>
        <v>0</v>
      </c>
      <c r="H103" s="93">
        <v>0</v>
      </c>
      <c r="I103" s="93">
        <v>0</v>
      </c>
      <c r="J103" s="93">
        <v>0</v>
      </c>
      <c r="K103" s="127">
        <f t="shared" si="42"/>
        <v>0</v>
      </c>
      <c r="L103" s="95">
        <v>0</v>
      </c>
      <c r="M103" s="95">
        <v>0</v>
      </c>
      <c r="N103" s="95">
        <v>0</v>
      </c>
      <c r="O103" s="127">
        <f t="shared" si="43"/>
        <v>0</v>
      </c>
      <c r="P103" s="95">
        <v>0</v>
      </c>
      <c r="Q103" s="95">
        <v>0</v>
      </c>
      <c r="R103" s="95">
        <v>0</v>
      </c>
      <c r="S103" s="127">
        <f t="shared" si="37"/>
        <v>0</v>
      </c>
      <c r="T103" s="93"/>
      <c r="U103" s="98"/>
      <c r="V103" s="93"/>
      <c r="W103" s="93"/>
      <c r="X103" s="93"/>
      <c r="Y103" s="98"/>
    </row>
    <row r="104" spans="1:25" s="31" customFormat="1" ht="31.5" x14ac:dyDescent="0.2">
      <c r="A104" s="92" t="s">
        <v>144</v>
      </c>
      <c r="B104" s="99" t="s">
        <v>189</v>
      </c>
      <c r="C104" s="100"/>
      <c r="D104" s="61">
        <v>14</v>
      </c>
      <c r="E104" s="92">
        <v>19</v>
      </c>
      <c r="F104" s="92">
        <v>14</v>
      </c>
      <c r="G104" s="127">
        <f t="shared" si="41"/>
        <v>13</v>
      </c>
      <c r="H104" s="92">
        <v>19</v>
      </c>
      <c r="I104" s="92">
        <v>25</v>
      </c>
      <c r="J104" s="92">
        <v>19</v>
      </c>
      <c r="K104" s="127">
        <f t="shared" si="42"/>
        <v>18</v>
      </c>
      <c r="L104" s="95">
        <v>25</v>
      </c>
      <c r="M104" s="95">
        <v>25</v>
      </c>
      <c r="N104" s="95">
        <v>25</v>
      </c>
      <c r="O104" s="127">
        <f t="shared" si="43"/>
        <v>21</v>
      </c>
      <c r="P104" s="95">
        <v>25</v>
      </c>
      <c r="Q104" s="95">
        <v>25</v>
      </c>
      <c r="R104" s="95">
        <v>25</v>
      </c>
      <c r="S104" s="127">
        <f t="shared" si="37"/>
        <v>21</v>
      </c>
      <c r="T104" s="92"/>
      <c r="U104" s="98"/>
      <c r="V104" s="92"/>
      <c r="W104" s="92"/>
      <c r="X104" s="92"/>
      <c r="Y104" s="98"/>
    </row>
    <row r="105" spans="1:25" s="31" customFormat="1" ht="31.5" x14ac:dyDescent="0.2">
      <c r="A105" s="93"/>
      <c r="B105" s="101" t="s">
        <v>142</v>
      </c>
      <c r="C105" s="96"/>
      <c r="D105" s="61">
        <v>14</v>
      </c>
      <c r="E105" s="92">
        <v>19</v>
      </c>
      <c r="F105" s="92">
        <v>14</v>
      </c>
      <c r="G105" s="127">
        <f t="shared" si="41"/>
        <v>13</v>
      </c>
      <c r="H105" s="92">
        <v>19</v>
      </c>
      <c r="I105" s="92">
        <v>25</v>
      </c>
      <c r="J105" s="92">
        <v>19</v>
      </c>
      <c r="K105" s="127">
        <f t="shared" si="42"/>
        <v>18</v>
      </c>
      <c r="L105" s="95">
        <v>25</v>
      </c>
      <c r="M105" s="95">
        <v>25</v>
      </c>
      <c r="N105" s="95">
        <v>25</v>
      </c>
      <c r="O105" s="127">
        <f t="shared" si="43"/>
        <v>21</v>
      </c>
      <c r="P105" s="95">
        <v>25</v>
      </c>
      <c r="Q105" s="95">
        <v>25</v>
      </c>
      <c r="R105" s="95">
        <v>25</v>
      </c>
      <c r="S105" s="127">
        <f t="shared" si="37"/>
        <v>21</v>
      </c>
      <c r="T105" s="92"/>
      <c r="U105" s="98"/>
      <c r="V105" s="92"/>
      <c r="W105" s="92"/>
      <c r="X105" s="92"/>
      <c r="Y105" s="98"/>
    </row>
    <row r="106" spans="1:25" s="32" customFormat="1" x14ac:dyDescent="0.2">
      <c r="A106" s="93"/>
      <c r="B106" s="101" t="s">
        <v>87</v>
      </c>
      <c r="C106" s="96"/>
      <c r="D106" s="93">
        <v>0</v>
      </c>
      <c r="E106" s="93">
        <v>0</v>
      </c>
      <c r="F106" s="93">
        <v>0</v>
      </c>
      <c r="G106" s="127">
        <f t="shared" si="41"/>
        <v>0</v>
      </c>
      <c r="H106" s="93">
        <v>0</v>
      </c>
      <c r="I106" s="93">
        <v>0</v>
      </c>
      <c r="J106" s="93">
        <v>0</v>
      </c>
      <c r="K106" s="127">
        <f t="shared" si="42"/>
        <v>0</v>
      </c>
      <c r="L106" s="95">
        <v>0</v>
      </c>
      <c r="M106" s="95">
        <v>0</v>
      </c>
      <c r="N106" s="95">
        <v>0</v>
      </c>
      <c r="O106" s="127">
        <f t="shared" si="43"/>
        <v>0</v>
      </c>
      <c r="P106" s="95">
        <v>0</v>
      </c>
      <c r="Q106" s="95">
        <v>0</v>
      </c>
      <c r="R106" s="95">
        <v>0</v>
      </c>
      <c r="S106" s="127">
        <f t="shared" si="37"/>
        <v>0</v>
      </c>
      <c r="T106" s="93"/>
      <c r="U106" s="98"/>
      <c r="V106" s="93"/>
      <c r="W106" s="93"/>
      <c r="X106" s="93"/>
      <c r="Y106" s="98"/>
    </row>
    <row r="107" spans="1:25" s="32" customFormat="1" ht="47.25" x14ac:dyDescent="0.2">
      <c r="A107" s="93">
        <v>4</v>
      </c>
      <c r="B107" s="99" t="s">
        <v>216</v>
      </c>
      <c r="C107" s="96"/>
      <c r="D107" s="93">
        <v>0</v>
      </c>
      <c r="E107" s="93">
        <v>13</v>
      </c>
      <c r="F107" s="93">
        <v>0</v>
      </c>
      <c r="G107" s="127">
        <f t="shared" si="41"/>
        <v>4</v>
      </c>
      <c r="H107" s="93">
        <v>13</v>
      </c>
      <c r="I107" s="93">
        <v>0</v>
      </c>
      <c r="J107" s="93">
        <v>13</v>
      </c>
      <c r="K107" s="127">
        <f t="shared" si="42"/>
        <v>7</v>
      </c>
      <c r="L107" s="95">
        <v>0</v>
      </c>
      <c r="M107" s="95">
        <v>25</v>
      </c>
      <c r="N107" s="95">
        <v>0</v>
      </c>
      <c r="O107" s="127">
        <f t="shared" si="43"/>
        <v>8</v>
      </c>
      <c r="P107" s="95">
        <v>25</v>
      </c>
      <c r="Q107" s="95">
        <v>25</v>
      </c>
      <c r="R107" s="95">
        <v>25</v>
      </c>
      <c r="S107" s="127">
        <f t="shared" si="37"/>
        <v>21</v>
      </c>
      <c r="T107" s="93"/>
      <c r="U107" s="98"/>
      <c r="V107" s="93"/>
      <c r="W107" s="93"/>
      <c r="X107" s="93"/>
      <c r="Y107" s="98"/>
    </row>
    <row r="108" spans="1:25" s="32" customFormat="1" ht="31.5" x14ac:dyDescent="0.2">
      <c r="A108" s="93"/>
      <c r="B108" s="101" t="s">
        <v>142</v>
      </c>
      <c r="C108" s="96"/>
      <c r="D108" s="93">
        <v>0</v>
      </c>
      <c r="E108" s="93">
        <v>13</v>
      </c>
      <c r="F108" s="93">
        <v>0</v>
      </c>
      <c r="G108" s="127">
        <f t="shared" si="41"/>
        <v>4</v>
      </c>
      <c r="H108" s="93">
        <v>13</v>
      </c>
      <c r="I108" s="93">
        <v>0</v>
      </c>
      <c r="J108" s="93">
        <v>13</v>
      </c>
      <c r="K108" s="127">
        <f t="shared" si="42"/>
        <v>7</v>
      </c>
      <c r="L108" s="95">
        <v>0</v>
      </c>
      <c r="M108" s="95">
        <v>25</v>
      </c>
      <c r="N108" s="95">
        <v>0</v>
      </c>
      <c r="O108" s="127">
        <f t="shared" si="43"/>
        <v>8</v>
      </c>
      <c r="P108" s="95">
        <v>25</v>
      </c>
      <c r="Q108" s="95">
        <v>25</v>
      </c>
      <c r="R108" s="95">
        <v>25</v>
      </c>
      <c r="S108" s="127">
        <f t="shared" si="37"/>
        <v>21</v>
      </c>
      <c r="T108" s="93"/>
      <c r="U108" s="98"/>
      <c r="V108" s="93"/>
      <c r="W108" s="93"/>
      <c r="X108" s="93"/>
      <c r="Y108" s="98"/>
    </row>
    <row r="109" spans="1:25" s="32" customFormat="1" x14ac:dyDescent="0.2">
      <c r="A109" s="93"/>
      <c r="B109" s="101" t="s">
        <v>87</v>
      </c>
      <c r="C109" s="96"/>
      <c r="D109" s="93">
        <v>0</v>
      </c>
      <c r="E109" s="93">
        <v>0</v>
      </c>
      <c r="F109" s="93"/>
      <c r="G109" s="127">
        <f t="shared" si="41"/>
        <v>0</v>
      </c>
      <c r="H109" s="93">
        <v>0</v>
      </c>
      <c r="I109" s="93">
        <v>0</v>
      </c>
      <c r="J109" s="93">
        <v>0</v>
      </c>
      <c r="K109" s="127">
        <f t="shared" si="42"/>
        <v>0</v>
      </c>
      <c r="L109" s="95">
        <v>0</v>
      </c>
      <c r="M109" s="95">
        <v>0</v>
      </c>
      <c r="N109" s="95">
        <v>0</v>
      </c>
      <c r="O109" s="127">
        <f t="shared" si="43"/>
        <v>0</v>
      </c>
      <c r="P109" s="95">
        <v>0</v>
      </c>
      <c r="Q109" s="95">
        <v>0</v>
      </c>
      <c r="R109" s="95">
        <v>0</v>
      </c>
      <c r="S109" s="127">
        <f t="shared" si="37"/>
        <v>0</v>
      </c>
      <c r="T109" s="93"/>
      <c r="U109" s="98"/>
      <c r="V109" s="93"/>
      <c r="W109" s="93"/>
      <c r="X109" s="93"/>
      <c r="Y109" s="98"/>
    </row>
    <row r="110" spans="1:25" s="32" customFormat="1" x14ac:dyDescent="0.2">
      <c r="A110" s="93">
        <v>5</v>
      </c>
      <c r="B110" s="99" t="s">
        <v>200</v>
      </c>
      <c r="C110" s="96"/>
      <c r="D110" s="93">
        <v>25</v>
      </c>
      <c r="E110" s="93">
        <v>15</v>
      </c>
      <c r="F110" s="93">
        <v>10</v>
      </c>
      <c r="G110" s="127">
        <f>D110+E110/12*4-F110/12*6</f>
        <v>25</v>
      </c>
      <c r="H110" s="93">
        <v>30</v>
      </c>
      <c r="I110" s="93">
        <v>25</v>
      </c>
      <c r="J110" s="93">
        <v>15</v>
      </c>
      <c r="K110" s="127">
        <f>H110+I110/12*4-J110/12*6</f>
        <v>31</v>
      </c>
      <c r="L110" s="95">
        <v>40</v>
      </c>
      <c r="M110" s="95">
        <v>25</v>
      </c>
      <c r="N110" s="95">
        <v>15</v>
      </c>
      <c r="O110" s="127">
        <f>L110+M110/12*4-N110/12*6</f>
        <v>41</v>
      </c>
      <c r="P110" s="95">
        <v>50</v>
      </c>
      <c r="Q110" s="95">
        <v>25</v>
      </c>
      <c r="R110" s="95">
        <v>25</v>
      </c>
      <c r="S110" s="127">
        <f>P110+Q110/12*4-R110/12*6</f>
        <v>46</v>
      </c>
      <c r="T110" s="93"/>
      <c r="U110" s="98"/>
      <c r="V110" s="93"/>
      <c r="W110" s="93"/>
      <c r="X110" s="93"/>
      <c r="Y110" s="98"/>
    </row>
    <row r="111" spans="1:25" s="32" customFormat="1" ht="31.5" x14ac:dyDescent="0.2">
      <c r="A111" s="93"/>
      <c r="B111" s="101" t="s">
        <v>142</v>
      </c>
      <c r="C111" s="96"/>
      <c r="D111" s="93">
        <v>23</v>
      </c>
      <c r="E111" s="93">
        <v>15</v>
      </c>
      <c r="F111" s="93">
        <v>10</v>
      </c>
      <c r="G111" s="127">
        <f>D111+E111/12*4-F111/12*6</f>
        <v>23</v>
      </c>
      <c r="H111" s="93">
        <v>28</v>
      </c>
      <c r="I111" s="93">
        <v>25</v>
      </c>
      <c r="J111" s="93">
        <v>13</v>
      </c>
      <c r="K111" s="127">
        <f>H111+I111/12*4-J111/12*6</f>
        <v>30</v>
      </c>
      <c r="L111" s="95">
        <v>39</v>
      </c>
      <c r="M111" s="95">
        <v>25</v>
      </c>
      <c r="N111" s="95">
        <v>13</v>
      </c>
      <c r="O111" s="127">
        <f>L111+M111/12*4-N111/12*6</f>
        <v>41</v>
      </c>
      <c r="P111" s="95">
        <v>50</v>
      </c>
      <c r="Q111" s="95">
        <v>25</v>
      </c>
      <c r="R111" s="95">
        <v>25</v>
      </c>
      <c r="S111" s="127">
        <f>P111+Q111/12*4-R111/12*6</f>
        <v>46</v>
      </c>
      <c r="T111" s="93"/>
      <c r="U111" s="98"/>
      <c r="V111" s="93"/>
      <c r="W111" s="93"/>
      <c r="X111" s="93"/>
      <c r="Y111" s="98"/>
    </row>
    <row r="112" spans="1:25" s="32" customFormat="1" x14ac:dyDescent="0.2">
      <c r="A112" s="93"/>
      <c r="B112" s="101" t="s">
        <v>87</v>
      </c>
      <c r="C112" s="96"/>
      <c r="D112" s="93">
        <v>2</v>
      </c>
      <c r="E112" s="93">
        <v>0</v>
      </c>
      <c r="F112" s="93">
        <v>0</v>
      </c>
      <c r="G112" s="127">
        <f t="shared" ref="G112:G115" si="52">D112+E112/12*4-F112/12*6</f>
        <v>2</v>
      </c>
      <c r="H112" s="93">
        <v>2</v>
      </c>
      <c r="I112" s="93">
        <v>0</v>
      </c>
      <c r="J112" s="93">
        <v>2</v>
      </c>
      <c r="K112" s="127">
        <f>H112+I112/12*4-J112/12*6</f>
        <v>1</v>
      </c>
      <c r="L112" s="95">
        <v>0</v>
      </c>
      <c r="M112" s="95">
        <v>0</v>
      </c>
      <c r="N112" s="95">
        <v>0</v>
      </c>
      <c r="O112" s="127">
        <f t="shared" ref="O112:O115" si="53">L112+M112/12*4-N112/12*6</f>
        <v>0</v>
      </c>
      <c r="P112" s="95">
        <v>0</v>
      </c>
      <c r="Q112" s="95">
        <v>0</v>
      </c>
      <c r="R112" s="95">
        <v>0</v>
      </c>
      <c r="S112" s="127">
        <f t="shared" ref="S112:S115" si="54">P112+Q112/12*4-R112/12*6</f>
        <v>0</v>
      </c>
      <c r="T112" s="93"/>
      <c r="U112" s="98"/>
      <c r="V112" s="93"/>
      <c r="W112" s="93"/>
      <c r="X112" s="93"/>
      <c r="Y112" s="98"/>
    </row>
    <row r="113" spans="1:25" s="33" customFormat="1" ht="31.5" x14ac:dyDescent="0.2">
      <c r="A113" s="133">
        <v>6</v>
      </c>
      <c r="B113" s="99" t="s">
        <v>199</v>
      </c>
      <c r="C113" s="133"/>
      <c r="D113" s="133">
        <v>0</v>
      </c>
      <c r="E113" s="133">
        <v>0</v>
      </c>
      <c r="F113" s="133">
        <v>0</v>
      </c>
      <c r="G113" s="127">
        <f t="shared" si="52"/>
        <v>0</v>
      </c>
      <c r="H113" s="133">
        <v>0</v>
      </c>
      <c r="I113" s="133">
        <v>0</v>
      </c>
      <c r="J113" s="133">
        <v>0</v>
      </c>
      <c r="K113" s="127">
        <f t="shared" ref="K113:K115" si="55">H113+I113/12*4-J113/12*6</f>
        <v>0</v>
      </c>
      <c r="L113" s="133">
        <v>0</v>
      </c>
      <c r="M113" s="133">
        <v>25</v>
      </c>
      <c r="N113" s="133">
        <v>0</v>
      </c>
      <c r="O113" s="127">
        <f t="shared" si="53"/>
        <v>8</v>
      </c>
      <c r="P113" s="133">
        <v>25</v>
      </c>
      <c r="Q113" s="133">
        <v>25</v>
      </c>
      <c r="R113" s="133">
        <v>25</v>
      </c>
      <c r="S113" s="127">
        <f t="shared" si="54"/>
        <v>21</v>
      </c>
      <c r="T113" s="93"/>
      <c r="U113" s="98"/>
      <c r="V113" s="93"/>
      <c r="W113" s="93"/>
      <c r="X113" s="93"/>
      <c r="Y113" s="98"/>
    </row>
    <row r="114" spans="1:25" s="33" customFormat="1" ht="31.5" x14ac:dyDescent="0.2">
      <c r="A114" s="133"/>
      <c r="B114" s="101" t="s">
        <v>142</v>
      </c>
      <c r="C114" s="133"/>
      <c r="D114" s="133">
        <v>0</v>
      </c>
      <c r="E114" s="133">
        <v>0</v>
      </c>
      <c r="F114" s="133">
        <v>0</v>
      </c>
      <c r="G114" s="127">
        <f t="shared" si="52"/>
        <v>0</v>
      </c>
      <c r="H114" s="133">
        <v>0</v>
      </c>
      <c r="I114" s="133">
        <v>0</v>
      </c>
      <c r="J114" s="133">
        <v>0</v>
      </c>
      <c r="K114" s="127">
        <f t="shared" si="55"/>
        <v>0</v>
      </c>
      <c r="L114" s="133">
        <v>0</v>
      </c>
      <c r="M114" s="133">
        <v>25</v>
      </c>
      <c r="N114" s="133">
        <v>0</v>
      </c>
      <c r="O114" s="127">
        <f t="shared" si="53"/>
        <v>8</v>
      </c>
      <c r="P114" s="133">
        <v>25</v>
      </c>
      <c r="Q114" s="133">
        <v>25</v>
      </c>
      <c r="R114" s="133">
        <v>25</v>
      </c>
      <c r="S114" s="127">
        <f t="shared" si="54"/>
        <v>21</v>
      </c>
      <c r="T114" s="93"/>
      <c r="U114" s="98"/>
      <c r="V114" s="93"/>
      <c r="W114" s="93"/>
      <c r="X114" s="93"/>
      <c r="Y114" s="98"/>
    </row>
    <row r="115" spans="1:25" s="32" customFormat="1" x14ac:dyDescent="0.2">
      <c r="A115" s="134"/>
      <c r="B115" s="101" t="s">
        <v>87</v>
      </c>
      <c r="C115" s="134"/>
      <c r="D115" s="134">
        <v>0</v>
      </c>
      <c r="E115" s="134">
        <v>0</v>
      </c>
      <c r="F115" s="134">
        <v>0</v>
      </c>
      <c r="G115" s="127">
        <f t="shared" si="52"/>
        <v>0</v>
      </c>
      <c r="H115" s="134">
        <v>0</v>
      </c>
      <c r="I115" s="134">
        <v>0</v>
      </c>
      <c r="J115" s="134">
        <v>0</v>
      </c>
      <c r="K115" s="127">
        <f t="shared" si="55"/>
        <v>0</v>
      </c>
      <c r="L115" s="134">
        <v>0</v>
      </c>
      <c r="M115" s="134">
        <v>0</v>
      </c>
      <c r="N115" s="134"/>
      <c r="O115" s="127">
        <f t="shared" si="53"/>
        <v>0</v>
      </c>
      <c r="P115" s="134">
        <v>0</v>
      </c>
      <c r="Q115" s="134">
        <v>0</v>
      </c>
      <c r="R115" s="134">
        <v>0</v>
      </c>
      <c r="S115" s="127">
        <f t="shared" si="54"/>
        <v>0</v>
      </c>
      <c r="T115" s="93"/>
      <c r="U115" s="98"/>
      <c r="V115" s="93"/>
      <c r="W115" s="93"/>
      <c r="X115" s="93"/>
      <c r="Y115" s="98"/>
    </row>
    <row r="116" spans="1:25" s="57" customFormat="1" ht="31.5" x14ac:dyDescent="0.2">
      <c r="A116" s="61"/>
      <c r="B116" s="94" t="s">
        <v>349</v>
      </c>
      <c r="C116" s="120"/>
      <c r="D116" s="121">
        <f>D117+D120+D123+D126+D129</f>
        <v>30</v>
      </c>
      <c r="E116" s="121">
        <f>E117+E120+E123+E126+E129</f>
        <v>0</v>
      </c>
      <c r="F116" s="121">
        <f>F117+F120+F123+F126+F129</f>
        <v>26</v>
      </c>
      <c r="G116" s="127">
        <f t="shared" si="41"/>
        <v>17</v>
      </c>
      <c r="H116" s="121">
        <f>H117+H120+H123+H126+H129</f>
        <v>0</v>
      </c>
      <c r="I116" s="121">
        <f>I117+I120+I123+I126+I129</f>
        <v>0</v>
      </c>
      <c r="J116" s="121">
        <f>J117+J120+J123+J126+J129</f>
        <v>0</v>
      </c>
      <c r="K116" s="127">
        <f t="shared" si="42"/>
        <v>0</v>
      </c>
      <c r="L116" s="121">
        <f>L117+L120+L123+L126+L129</f>
        <v>0</v>
      </c>
      <c r="M116" s="121">
        <f>M117+M120+M123+M126+M129</f>
        <v>0</v>
      </c>
      <c r="N116" s="121">
        <f>N117+N120+N123+N126+N129</f>
        <v>0</v>
      </c>
      <c r="O116" s="127">
        <f t="shared" si="43"/>
        <v>0</v>
      </c>
      <c r="P116" s="121">
        <f>P117+P120+P123+P126+P129</f>
        <v>0</v>
      </c>
      <c r="Q116" s="121">
        <f>Q117+Q120+Q123+Q126+Q129</f>
        <v>0</v>
      </c>
      <c r="R116" s="121">
        <f>R117+R120+R123+R126+R129</f>
        <v>0</v>
      </c>
      <c r="S116" s="127">
        <f t="shared" si="37"/>
        <v>0</v>
      </c>
      <c r="T116" s="61"/>
      <c r="U116" s="61"/>
      <c r="V116" s="61"/>
      <c r="W116" s="61"/>
      <c r="X116" s="61"/>
      <c r="Y116" s="61"/>
    </row>
    <row r="117" spans="1:25" s="33" customFormat="1" ht="47.25" x14ac:dyDescent="0.2">
      <c r="A117" s="92" t="s">
        <v>141</v>
      </c>
      <c r="B117" s="99" t="s">
        <v>185</v>
      </c>
      <c r="C117" s="100"/>
      <c r="D117" s="92">
        <v>0</v>
      </c>
      <c r="E117" s="92">
        <v>0</v>
      </c>
      <c r="F117" s="92">
        <v>0</v>
      </c>
      <c r="G117" s="127">
        <f t="shared" si="41"/>
        <v>0</v>
      </c>
      <c r="H117" s="92">
        <v>0</v>
      </c>
      <c r="I117" s="92">
        <f t="shared" ref="I117" si="56">I118+I119</f>
        <v>0</v>
      </c>
      <c r="J117" s="92">
        <v>0</v>
      </c>
      <c r="K117" s="127">
        <f t="shared" si="42"/>
        <v>0</v>
      </c>
      <c r="L117" s="95">
        <v>0</v>
      </c>
      <c r="M117" s="95">
        <v>0</v>
      </c>
      <c r="N117" s="95">
        <v>0</v>
      </c>
      <c r="O117" s="127">
        <f t="shared" si="43"/>
        <v>0</v>
      </c>
      <c r="P117" s="95">
        <v>0</v>
      </c>
      <c r="Q117" s="95">
        <v>0</v>
      </c>
      <c r="R117" s="95">
        <v>0</v>
      </c>
      <c r="S117" s="127">
        <f t="shared" si="37"/>
        <v>0</v>
      </c>
      <c r="T117" s="92"/>
      <c r="U117" s="98"/>
      <c r="V117" s="92"/>
      <c r="W117" s="92"/>
      <c r="X117" s="92"/>
      <c r="Y117" s="98"/>
    </row>
    <row r="118" spans="1:25" s="32" customFormat="1" ht="31.5" x14ac:dyDescent="0.2">
      <c r="A118" s="93"/>
      <c r="B118" s="101" t="s">
        <v>142</v>
      </c>
      <c r="C118" s="96"/>
      <c r="D118" s="92">
        <v>0</v>
      </c>
      <c r="E118" s="92">
        <v>0</v>
      </c>
      <c r="F118" s="92">
        <v>0</v>
      </c>
      <c r="G118" s="127">
        <f t="shared" si="41"/>
        <v>0</v>
      </c>
      <c r="H118" s="92">
        <v>0</v>
      </c>
      <c r="I118" s="92">
        <v>0</v>
      </c>
      <c r="J118" s="92">
        <v>0</v>
      </c>
      <c r="K118" s="127">
        <f t="shared" si="42"/>
        <v>0</v>
      </c>
      <c r="L118" s="95">
        <v>0</v>
      </c>
      <c r="M118" s="95">
        <v>0</v>
      </c>
      <c r="N118" s="95">
        <v>0</v>
      </c>
      <c r="O118" s="127">
        <f t="shared" si="43"/>
        <v>0</v>
      </c>
      <c r="P118" s="95">
        <v>0</v>
      </c>
      <c r="Q118" s="95">
        <v>0</v>
      </c>
      <c r="R118" s="95">
        <v>0</v>
      </c>
      <c r="S118" s="127">
        <f t="shared" si="37"/>
        <v>0</v>
      </c>
      <c r="T118" s="92"/>
      <c r="U118" s="98"/>
      <c r="V118" s="92"/>
      <c r="W118" s="92"/>
      <c r="X118" s="92"/>
      <c r="Y118" s="98"/>
    </row>
    <row r="119" spans="1:25" s="33" customFormat="1" x14ac:dyDescent="0.2">
      <c r="A119" s="93"/>
      <c r="B119" s="101" t="s">
        <v>87</v>
      </c>
      <c r="C119" s="96"/>
      <c r="D119" s="93">
        <v>0</v>
      </c>
      <c r="E119" s="93">
        <v>0</v>
      </c>
      <c r="F119" s="93">
        <v>0</v>
      </c>
      <c r="G119" s="127">
        <f t="shared" si="41"/>
        <v>0</v>
      </c>
      <c r="H119" s="93">
        <v>0</v>
      </c>
      <c r="I119" s="93">
        <v>0</v>
      </c>
      <c r="J119" s="93">
        <v>0</v>
      </c>
      <c r="K119" s="127">
        <f t="shared" si="42"/>
        <v>0</v>
      </c>
      <c r="L119" s="95">
        <v>0</v>
      </c>
      <c r="M119" s="95">
        <v>0</v>
      </c>
      <c r="N119" s="95">
        <v>0</v>
      </c>
      <c r="O119" s="127">
        <f t="shared" si="43"/>
        <v>0</v>
      </c>
      <c r="P119" s="95">
        <v>0</v>
      </c>
      <c r="Q119" s="95">
        <v>0</v>
      </c>
      <c r="R119" s="95">
        <v>0</v>
      </c>
      <c r="S119" s="127">
        <f t="shared" si="37"/>
        <v>0</v>
      </c>
      <c r="T119" s="93"/>
      <c r="U119" s="98"/>
      <c r="V119" s="93"/>
      <c r="W119" s="93"/>
      <c r="X119" s="93"/>
      <c r="Y119" s="98"/>
    </row>
    <row r="120" spans="1:25" s="33" customFormat="1" ht="47.25" x14ac:dyDescent="0.2">
      <c r="A120" s="61">
        <f>A121+A124+A127+A130</f>
        <v>0</v>
      </c>
      <c r="B120" s="99" t="s">
        <v>188</v>
      </c>
      <c r="C120" s="100"/>
      <c r="D120" s="92">
        <v>13</v>
      </c>
      <c r="E120" s="92">
        <v>0</v>
      </c>
      <c r="F120" s="92">
        <v>10</v>
      </c>
      <c r="G120" s="127">
        <f t="shared" si="41"/>
        <v>8</v>
      </c>
      <c r="H120" s="92">
        <v>0</v>
      </c>
      <c r="I120" s="92">
        <f t="shared" ref="I120" si="57">I121+I122</f>
        <v>0</v>
      </c>
      <c r="J120" s="92">
        <v>0</v>
      </c>
      <c r="K120" s="127">
        <f t="shared" si="42"/>
        <v>0</v>
      </c>
      <c r="L120" s="95">
        <v>0</v>
      </c>
      <c r="M120" s="95">
        <v>0</v>
      </c>
      <c r="N120" s="95">
        <v>0</v>
      </c>
      <c r="O120" s="127">
        <f t="shared" si="43"/>
        <v>0</v>
      </c>
      <c r="P120" s="95">
        <v>0</v>
      </c>
      <c r="Q120" s="95">
        <v>0</v>
      </c>
      <c r="R120" s="95">
        <v>0</v>
      </c>
      <c r="S120" s="127">
        <f t="shared" si="37"/>
        <v>0</v>
      </c>
      <c r="T120" s="92"/>
      <c r="U120" s="98"/>
      <c r="V120" s="92"/>
      <c r="W120" s="92"/>
      <c r="X120" s="92"/>
      <c r="Y120" s="98"/>
    </row>
    <row r="121" spans="1:25" s="31" customFormat="1" ht="31.5" x14ac:dyDescent="0.2">
      <c r="A121" s="93"/>
      <c r="B121" s="101" t="s">
        <v>142</v>
      </c>
      <c r="C121" s="96"/>
      <c r="D121" s="92">
        <v>13</v>
      </c>
      <c r="E121" s="92">
        <v>0</v>
      </c>
      <c r="F121" s="92">
        <v>10</v>
      </c>
      <c r="G121" s="127">
        <f t="shared" si="41"/>
        <v>8</v>
      </c>
      <c r="H121" s="92">
        <v>0</v>
      </c>
      <c r="I121" s="92">
        <v>0</v>
      </c>
      <c r="J121" s="92">
        <v>0</v>
      </c>
      <c r="K121" s="127">
        <f t="shared" si="42"/>
        <v>0</v>
      </c>
      <c r="L121" s="95">
        <v>0</v>
      </c>
      <c r="M121" s="95">
        <v>0</v>
      </c>
      <c r="N121" s="95">
        <v>0</v>
      </c>
      <c r="O121" s="127">
        <f t="shared" si="43"/>
        <v>0</v>
      </c>
      <c r="P121" s="95">
        <v>0</v>
      </c>
      <c r="Q121" s="95">
        <v>0</v>
      </c>
      <c r="R121" s="95">
        <v>0</v>
      </c>
      <c r="S121" s="127">
        <f t="shared" si="37"/>
        <v>0</v>
      </c>
      <c r="T121" s="92"/>
      <c r="U121" s="98"/>
      <c r="V121" s="92"/>
      <c r="W121" s="92"/>
      <c r="X121" s="92"/>
      <c r="Y121" s="98"/>
    </row>
    <row r="122" spans="1:25" s="32" customFormat="1" x14ac:dyDescent="0.2">
      <c r="A122" s="93"/>
      <c r="B122" s="101" t="s">
        <v>87</v>
      </c>
      <c r="C122" s="96"/>
      <c r="D122" s="93">
        <v>0</v>
      </c>
      <c r="E122" s="93">
        <v>0</v>
      </c>
      <c r="F122" s="93">
        <v>0</v>
      </c>
      <c r="G122" s="127">
        <f t="shared" si="41"/>
        <v>0</v>
      </c>
      <c r="H122" s="93">
        <v>0</v>
      </c>
      <c r="I122" s="93">
        <v>0</v>
      </c>
      <c r="J122" s="93">
        <v>0</v>
      </c>
      <c r="K122" s="127">
        <f t="shared" si="42"/>
        <v>0</v>
      </c>
      <c r="L122" s="95">
        <v>0</v>
      </c>
      <c r="M122" s="95">
        <v>0</v>
      </c>
      <c r="N122" s="95">
        <v>0</v>
      </c>
      <c r="O122" s="127">
        <f t="shared" si="43"/>
        <v>0</v>
      </c>
      <c r="P122" s="95">
        <v>0</v>
      </c>
      <c r="Q122" s="95">
        <v>0</v>
      </c>
      <c r="R122" s="95">
        <v>0</v>
      </c>
      <c r="S122" s="127">
        <f t="shared" si="37"/>
        <v>0</v>
      </c>
      <c r="T122" s="93"/>
      <c r="U122" s="98"/>
      <c r="V122" s="93"/>
      <c r="W122" s="93"/>
      <c r="X122" s="93"/>
      <c r="Y122" s="98"/>
    </row>
    <row r="123" spans="1:25" s="33" customFormat="1" ht="31.5" x14ac:dyDescent="0.2">
      <c r="A123" s="92" t="s">
        <v>144</v>
      </c>
      <c r="B123" s="99" t="s">
        <v>189</v>
      </c>
      <c r="C123" s="100"/>
      <c r="D123" s="92">
        <v>17</v>
      </c>
      <c r="E123" s="92">
        <v>0</v>
      </c>
      <c r="F123" s="92">
        <v>16</v>
      </c>
      <c r="G123" s="127">
        <f t="shared" si="41"/>
        <v>9</v>
      </c>
      <c r="H123" s="92">
        <v>0</v>
      </c>
      <c r="I123" s="92">
        <f t="shared" ref="I123" si="58">I124+I125</f>
        <v>0</v>
      </c>
      <c r="J123" s="92">
        <v>0</v>
      </c>
      <c r="K123" s="127">
        <f t="shared" si="42"/>
        <v>0</v>
      </c>
      <c r="L123" s="95">
        <v>0</v>
      </c>
      <c r="M123" s="95">
        <v>0</v>
      </c>
      <c r="N123" s="95">
        <v>0</v>
      </c>
      <c r="O123" s="127">
        <f t="shared" si="43"/>
        <v>0</v>
      </c>
      <c r="P123" s="95">
        <v>0</v>
      </c>
      <c r="Q123" s="95">
        <v>0</v>
      </c>
      <c r="R123" s="95">
        <v>0</v>
      </c>
      <c r="S123" s="127">
        <f t="shared" si="37"/>
        <v>0</v>
      </c>
      <c r="T123" s="92"/>
      <c r="U123" s="98"/>
      <c r="V123" s="92"/>
      <c r="W123" s="92"/>
      <c r="X123" s="92"/>
      <c r="Y123" s="98"/>
    </row>
    <row r="124" spans="1:25" s="33" customFormat="1" ht="31.5" x14ac:dyDescent="0.2">
      <c r="A124" s="93"/>
      <c r="B124" s="101" t="s">
        <v>142</v>
      </c>
      <c r="C124" s="96"/>
      <c r="D124" s="92">
        <v>17</v>
      </c>
      <c r="E124" s="92">
        <v>0</v>
      </c>
      <c r="F124" s="92">
        <v>16</v>
      </c>
      <c r="G124" s="127">
        <f t="shared" si="41"/>
        <v>9</v>
      </c>
      <c r="H124" s="92">
        <v>0</v>
      </c>
      <c r="I124" s="92">
        <v>0</v>
      </c>
      <c r="J124" s="92">
        <v>0</v>
      </c>
      <c r="K124" s="127">
        <f t="shared" si="42"/>
        <v>0</v>
      </c>
      <c r="L124" s="95">
        <v>0</v>
      </c>
      <c r="M124" s="95">
        <v>0</v>
      </c>
      <c r="N124" s="95">
        <v>0</v>
      </c>
      <c r="O124" s="127">
        <f t="shared" si="43"/>
        <v>0</v>
      </c>
      <c r="P124" s="95">
        <v>0</v>
      </c>
      <c r="Q124" s="95">
        <v>0</v>
      </c>
      <c r="R124" s="95">
        <v>0</v>
      </c>
      <c r="S124" s="127">
        <f t="shared" si="37"/>
        <v>0</v>
      </c>
      <c r="T124" s="92"/>
      <c r="U124" s="98"/>
      <c r="V124" s="92"/>
      <c r="W124" s="92"/>
      <c r="X124" s="92"/>
      <c r="Y124" s="98"/>
    </row>
    <row r="125" spans="1:25" s="32" customFormat="1" x14ac:dyDescent="0.2">
      <c r="A125" s="93"/>
      <c r="B125" s="101" t="s">
        <v>87</v>
      </c>
      <c r="C125" s="96"/>
      <c r="D125" s="93">
        <v>0</v>
      </c>
      <c r="E125" s="93">
        <v>0</v>
      </c>
      <c r="F125" s="93">
        <v>0</v>
      </c>
      <c r="G125" s="127">
        <f t="shared" si="41"/>
        <v>0</v>
      </c>
      <c r="H125" s="93">
        <v>0</v>
      </c>
      <c r="I125" s="93">
        <v>0</v>
      </c>
      <c r="J125" s="93">
        <v>0</v>
      </c>
      <c r="K125" s="127">
        <f t="shared" si="42"/>
        <v>0</v>
      </c>
      <c r="L125" s="95">
        <v>0</v>
      </c>
      <c r="M125" s="95">
        <v>0</v>
      </c>
      <c r="N125" s="95">
        <v>0</v>
      </c>
      <c r="O125" s="127">
        <f t="shared" si="43"/>
        <v>0</v>
      </c>
      <c r="P125" s="95">
        <v>0</v>
      </c>
      <c r="Q125" s="95">
        <v>0</v>
      </c>
      <c r="R125" s="95">
        <v>0</v>
      </c>
      <c r="S125" s="127">
        <f t="shared" si="37"/>
        <v>0</v>
      </c>
      <c r="T125" s="93"/>
      <c r="U125" s="98"/>
      <c r="V125" s="93"/>
      <c r="W125" s="93"/>
      <c r="X125" s="93"/>
      <c r="Y125" s="98"/>
    </row>
    <row r="126" spans="1:25" s="33" customFormat="1" x14ac:dyDescent="0.2">
      <c r="A126" s="93" t="s">
        <v>150</v>
      </c>
      <c r="B126" s="99" t="s">
        <v>186</v>
      </c>
      <c r="C126" s="96"/>
      <c r="D126" s="93">
        <v>0</v>
      </c>
      <c r="E126" s="93">
        <v>0</v>
      </c>
      <c r="F126" s="93">
        <v>0</v>
      </c>
      <c r="G126" s="127">
        <f t="shared" si="41"/>
        <v>0</v>
      </c>
      <c r="H126" s="93">
        <v>0</v>
      </c>
      <c r="I126" s="93">
        <f t="shared" ref="I126" si="59">I127+I128</f>
        <v>0</v>
      </c>
      <c r="J126" s="93">
        <v>0</v>
      </c>
      <c r="K126" s="127">
        <f t="shared" si="42"/>
        <v>0</v>
      </c>
      <c r="L126" s="95">
        <v>0</v>
      </c>
      <c r="M126" s="95"/>
      <c r="N126" s="95"/>
      <c r="O126" s="127">
        <f t="shared" si="43"/>
        <v>0</v>
      </c>
      <c r="P126" s="95">
        <v>0</v>
      </c>
      <c r="Q126" s="95"/>
      <c r="R126" s="95"/>
      <c r="S126" s="127">
        <f t="shared" si="37"/>
        <v>0</v>
      </c>
      <c r="T126" s="93"/>
      <c r="U126" s="98"/>
      <c r="V126" s="93"/>
      <c r="W126" s="93"/>
      <c r="X126" s="93"/>
      <c r="Y126" s="98"/>
    </row>
    <row r="127" spans="1:25" s="33" customFormat="1" ht="31.5" x14ac:dyDescent="0.2">
      <c r="A127" s="93"/>
      <c r="B127" s="101" t="s">
        <v>142</v>
      </c>
      <c r="C127" s="96"/>
      <c r="D127" s="93">
        <v>0</v>
      </c>
      <c r="E127" s="93">
        <v>0</v>
      </c>
      <c r="F127" s="93">
        <v>0</v>
      </c>
      <c r="G127" s="127">
        <f t="shared" si="41"/>
        <v>0</v>
      </c>
      <c r="H127" s="93">
        <v>0</v>
      </c>
      <c r="I127" s="93">
        <v>0</v>
      </c>
      <c r="J127" s="93">
        <v>0</v>
      </c>
      <c r="K127" s="127">
        <f t="shared" si="42"/>
        <v>0</v>
      </c>
      <c r="L127" s="95">
        <v>0</v>
      </c>
      <c r="M127" s="95">
        <v>0</v>
      </c>
      <c r="N127" s="95">
        <v>0</v>
      </c>
      <c r="O127" s="127">
        <f t="shared" si="43"/>
        <v>0</v>
      </c>
      <c r="P127" s="95">
        <v>0</v>
      </c>
      <c r="Q127" s="95">
        <v>0</v>
      </c>
      <c r="R127" s="95">
        <v>0</v>
      </c>
      <c r="S127" s="127">
        <f t="shared" si="37"/>
        <v>0</v>
      </c>
      <c r="T127" s="93"/>
      <c r="U127" s="98"/>
      <c r="V127" s="93"/>
      <c r="W127" s="93"/>
      <c r="X127" s="93"/>
      <c r="Y127" s="98"/>
    </row>
    <row r="128" spans="1:25" s="32" customFormat="1" x14ac:dyDescent="0.2">
      <c r="A128" s="93"/>
      <c r="B128" s="101" t="s">
        <v>87</v>
      </c>
      <c r="C128" s="96"/>
      <c r="D128" s="93">
        <v>0</v>
      </c>
      <c r="E128" s="93">
        <v>0</v>
      </c>
      <c r="F128" s="93">
        <v>0</v>
      </c>
      <c r="G128" s="127">
        <f t="shared" si="41"/>
        <v>0</v>
      </c>
      <c r="H128" s="93">
        <v>0</v>
      </c>
      <c r="I128" s="93">
        <v>0</v>
      </c>
      <c r="J128" s="93">
        <v>0</v>
      </c>
      <c r="K128" s="127">
        <f t="shared" si="42"/>
        <v>0</v>
      </c>
      <c r="L128" s="95">
        <v>0</v>
      </c>
      <c r="M128" s="95">
        <v>0</v>
      </c>
      <c r="N128" s="95"/>
      <c r="O128" s="127">
        <f t="shared" si="43"/>
        <v>0</v>
      </c>
      <c r="P128" s="95">
        <v>0</v>
      </c>
      <c r="Q128" s="95">
        <v>0</v>
      </c>
      <c r="R128" s="95"/>
      <c r="S128" s="127">
        <f t="shared" si="37"/>
        <v>0</v>
      </c>
      <c r="T128" s="93"/>
      <c r="U128" s="98"/>
      <c r="V128" s="93"/>
      <c r="W128" s="93"/>
      <c r="X128" s="93"/>
      <c r="Y128" s="98"/>
    </row>
    <row r="129" spans="1:25" s="33" customFormat="1" x14ac:dyDescent="0.2">
      <c r="A129" s="93" t="s">
        <v>198</v>
      </c>
      <c r="B129" s="99" t="s">
        <v>191</v>
      </c>
      <c r="C129" s="96"/>
      <c r="D129" s="93">
        <v>0</v>
      </c>
      <c r="E129" s="93">
        <v>0</v>
      </c>
      <c r="F129" s="93">
        <v>0</v>
      </c>
      <c r="G129" s="127">
        <f t="shared" si="41"/>
        <v>0</v>
      </c>
      <c r="H129" s="93">
        <v>0</v>
      </c>
      <c r="I129" s="93">
        <f t="shared" ref="I129" si="60">I130+I131</f>
        <v>0</v>
      </c>
      <c r="J129" s="93">
        <v>0</v>
      </c>
      <c r="K129" s="127">
        <f t="shared" si="42"/>
        <v>0</v>
      </c>
      <c r="L129" s="95">
        <v>0</v>
      </c>
      <c r="M129" s="95"/>
      <c r="N129" s="95">
        <v>0</v>
      </c>
      <c r="O129" s="127">
        <f t="shared" si="43"/>
        <v>0</v>
      </c>
      <c r="P129" s="95">
        <v>0</v>
      </c>
      <c r="Q129" s="95"/>
      <c r="R129" s="95">
        <v>0</v>
      </c>
      <c r="S129" s="127">
        <f t="shared" si="37"/>
        <v>0</v>
      </c>
      <c r="T129" s="93"/>
      <c r="U129" s="98"/>
      <c r="V129" s="93"/>
      <c r="W129" s="93"/>
      <c r="X129" s="93"/>
      <c r="Y129" s="98"/>
    </row>
    <row r="130" spans="1:25" s="33" customFormat="1" ht="31.5" x14ac:dyDescent="0.2">
      <c r="A130" s="93"/>
      <c r="B130" s="101" t="s">
        <v>142</v>
      </c>
      <c r="C130" s="96"/>
      <c r="D130" s="93">
        <v>0</v>
      </c>
      <c r="E130" s="93">
        <v>0</v>
      </c>
      <c r="F130" s="93">
        <v>0</v>
      </c>
      <c r="G130" s="127">
        <f t="shared" si="41"/>
        <v>0</v>
      </c>
      <c r="H130" s="93">
        <v>0</v>
      </c>
      <c r="I130" s="93">
        <v>0</v>
      </c>
      <c r="J130" s="93">
        <v>0</v>
      </c>
      <c r="K130" s="127">
        <f t="shared" si="42"/>
        <v>0</v>
      </c>
      <c r="L130" s="95">
        <v>0</v>
      </c>
      <c r="M130" s="95">
        <v>0</v>
      </c>
      <c r="N130" s="95">
        <v>0</v>
      </c>
      <c r="O130" s="127">
        <f t="shared" si="43"/>
        <v>0</v>
      </c>
      <c r="P130" s="95">
        <v>0</v>
      </c>
      <c r="Q130" s="95">
        <v>0</v>
      </c>
      <c r="R130" s="95">
        <v>0</v>
      </c>
      <c r="S130" s="127">
        <f t="shared" si="37"/>
        <v>0</v>
      </c>
      <c r="T130" s="93"/>
      <c r="U130" s="98"/>
      <c r="V130" s="93"/>
      <c r="W130" s="93"/>
      <c r="X130" s="93"/>
      <c r="Y130" s="98"/>
    </row>
    <row r="131" spans="1:25" s="31" customFormat="1" x14ac:dyDescent="0.2">
      <c r="A131" s="93"/>
      <c r="B131" s="101" t="s">
        <v>87</v>
      </c>
      <c r="C131" s="96"/>
      <c r="D131" s="93">
        <v>0</v>
      </c>
      <c r="E131" s="93">
        <v>0</v>
      </c>
      <c r="F131" s="93">
        <v>0</v>
      </c>
      <c r="G131" s="127">
        <f t="shared" si="41"/>
        <v>0</v>
      </c>
      <c r="H131" s="93">
        <v>0</v>
      </c>
      <c r="I131" s="93">
        <v>0</v>
      </c>
      <c r="J131" s="93">
        <v>0</v>
      </c>
      <c r="K131" s="127">
        <f t="shared" si="42"/>
        <v>0</v>
      </c>
      <c r="L131" s="95">
        <v>0</v>
      </c>
      <c r="M131" s="95">
        <v>0</v>
      </c>
      <c r="N131" s="95">
        <v>0</v>
      </c>
      <c r="O131" s="127">
        <f t="shared" si="43"/>
        <v>0</v>
      </c>
      <c r="P131" s="95">
        <v>0</v>
      </c>
      <c r="Q131" s="95">
        <v>0</v>
      </c>
      <c r="R131" s="95">
        <v>0</v>
      </c>
      <c r="S131" s="127">
        <f t="shared" si="37"/>
        <v>0</v>
      </c>
      <c r="T131" s="93"/>
      <c r="U131" s="98"/>
      <c r="V131" s="93"/>
      <c r="W131" s="93"/>
      <c r="X131" s="93"/>
      <c r="Y131" s="98"/>
    </row>
    <row r="132" spans="1:25" s="50" customFormat="1" ht="47.25" x14ac:dyDescent="0.2">
      <c r="A132" s="61" t="s">
        <v>148</v>
      </c>
      <c r="B132" s="94" t="s">
        <v>149</v>
      </c>
      <c r="C132" s="122"/>
      <c r="D132" s="123">
        <f>D133+D149</f>
        <v>73</v>
      </c>
      <c r="E132" s="123">
        <f t="shared" ref="E132:U132" si="61">E133+E149</f>
        <v>86</v>
      </c>
      <c r="F132" s="123">
        <f t="shared" si="61"/>
        <v>27</v>
      </c>
      <c r="G132" s="127">
        <f t="shared" si="41"/>
        <v>88</v>
      </c>
      <c r="H132" s="123">
        <f t="shared" si="61"/>
        <v>123</v>
      </c>
      <c r="I132" s="123">
        <f t="shared" si="61"/>
        <v>147</v>
      </c>
      <c r="J132" s="123">
        <f t="shared" si="61"/>
        <v>64</v>
      </c>
      <c r="K132" s="127">
        <f t="shared" si="42"/>
        <v>140</v>
      </c>
      <c r="L132" s="123">
        <f t="shared" si="61"/>
        <v>156</v>
      </c>
      <c r="M132" s="123">
        <f t="shared" si="61"/>
        <v>147</v>
      </c>
      <c r="N132" s="123">
        <f t="shared" si="61"/>
        <v>146</v>
      </c>
      <c r="O132" s="127">
        <f t="shared" si="43"/>
        <v>132</v>
      </c>
      <c r="P132" s="123">
        <f t="shared" ref="P132:R132" si="62">P133+P149</f>
        <v>157</v>
      </c>
      <c r="Q132" s="123">
        <f t="shared" si="62"/>
        <v>97</v>
      </c>
      <c r="R132" s="123">
        <f t="shared" si="62"/>
        <v>97</v>
      </c>
      <c r="S132" s="127">
        <f t="shared" si="37"/>
        <v>141</v>
      </c>
      <c r="T132" s="123">
        <f t="shared" si="61"/>
        <v>8366</v>
      </c>
      <c r="U132" s="123">
        <f t="shared" si="61"/>
        <v>158976</v>
      </c>
      <c r="V132" s="123">
        <f t="shared" ref="V132:Y132" si="63">V133+V149</f>
        <v>8366</v>
      </c>
      <c r="W132" s="123">
        <f t="shared" si="63"/>
        <v>176654</v>
      </c>
      <c r="X132" s="123">
        <f t="shared" si="63"/>
        <v>7934</v>
      </c>
      <c r="Y132" s="123">
        <f t="shared" si="63"/>
        <v>171038</v>
      </c>
    </row>
    <row r="133" spans="1:25" s="58" customFormat="1" ht="31.5" x14ac:dyDescent="0.2">
      <c r="A133" s="61"/>
      <c r="B133" s="94" t="s">
        <v>347</v>
      </c>
      <c r="C133" s="124"/>
      <c r="D133" s="125">
        <f>D134+D137+D140+D143+D146</f>
        <v>73</v>
      </c>
      <c r="E133" s="125">
        <f>E134+E137+E140+E143+E146</f>
        <v>60</v>
      </c>
      <c r="F133" s="125">
        <f t="shared" ref="F133:N133" si="64">F134+F137+F140+F143+F146</f>
        <v>27</v>
      </c>
      <c r="G133" s="127">
        <f t="shared" si="41"/>
        <v>80</v>
      </c>
      <c r="H133" s="125">
        <f t="shared" si="64"/>
        <v>97</v>
      </c>
      <c r="I133" s="125">
        <f t="shared" si="64"/>
        <v>60</v>
      </c>
      <c r="J133" s="125">
        <f t="shared" si="64"/>
        <v>38</v>
      </c>
      <c r="K133" s="127">
        <f t="shared" si="42"/>
        <v>98</v>
      </c>
      <c r="L133" s="125">
        <f t="shared" si="64"/>
        <v>119</v>
      </c>
      <c r="M133" s="125">
        <f t="shared" si="64"/>
        <v>60</v>
      </c>
      <c r="N133" s="125">
        <f t="shared" si="64"/>
        <v>59</v>
      </c>
      <c r="O133" s="127">
        <f t="shared" si="43"/>
        <v>110</v>
      </c>
      <c r="P133" s="125">
        <f t="shared" ref="P133:R133" si="65">P134+P137+P140+P143+P146</f>
        <v>120</v>
      </c>
      <c r="Q133" s="125">
        <f t="shared" si="65"/>
        <v>60</v>
      </c>
      <c r="R133" s="125">
        <f t="shared" si="65"/>
        <v>60</v>
      </c>
      <c r="S133" s="127">
        <f t="shared" si="37"/>
        <v>110</v>
      </c>
      <c r="T133" s="125">
        <f t="shared" ref="T133:Y133" si="66">T136+T139+T142+T145+T1390+T148</f>
        <v>6800</v>
      </c>
      <c r="U133" s="125">
        <f t="shared" si="66"/>
        <v>146880</v>
      </c>
      <c r="V133" s="125">
        <f t="shared" si="66"/>
        <v>6800</v>
      </c>
      <c r="W133" s="125">
        <f t="shared" si="66"/>
        <v>149600</v>
      </c>
      <c r="X133" s="125">
        <f t="shared" si="66"/>
        <v>6800</v>
      </c>
      <c r="Y133" s="125">
        <f t="shared" si="66"/>
        <v>149600</v>
      </c>
    </row>
    <row r="134" spans="1:25" s="33" customFormat="1" ht="31.5" x14ac:dyDescent="0.2">
      <c r="A134" s="92" t="s">
        <v>141</v>
      </c>
      <c r="B134" s="99" t="s">
        <v>201</v>
      </c>
      <c r="C134" s="100"/>
      <c r="D134" s="61">
        <v>22</v>
      </c>
      <c r="E134" s="92">
        <v>14</v>
      </c>
      <c r="F134" s="92">
        <v>10</v>
      </c>
      <c r="G134" s="127">
        <f t="shared" si="41"/>
        <v>22</v>
      </c>
      <c r="H134" s="92">
        <v>23</v>
      </c>
      <c r="I134" s="92">
        <f t="shared" ref="I134" si="67">I135+I136</f>
        <v>12</v>
      </c>
      <c r="J134" s="92">
        <v>9</v>
      </c>
      <c r="K134" s="127">
        <f t="shared" si="42"/>
        <v>23</v>
      </c>
      <c r="L134" s="95">
        <v>26</v>
      </c>
      <c r="M134" s="95">
        <v>12</v>
      </c>
      <c r="N134" s="95">
        <v>14</v>
      </c>
      <c r="O134" s="127">
        <f t="shared" si="43"/>
        <v>23</v>
      </c>
      <c r="P134" s="95">
        <v>24</v>
      </c>
      <c r="Q134" s="95">
        <v>12</v>
      </c>
      <c r="R134" s="95">
        <v>12</v>
      </c>
      <c r="S134" s="127">
        <f t="shared" si="37"/>
        <v>22</v>
      </c>
      <c r="T134" s="92"/>
      <c r="U134" s="98"/>
      <c r="V134" s="92"/>
      <c r="W134" s="92"/>
      <c r="X134" s="92"/>
      <c r="Y134" s="98"/>
    </row>
    <row r="135" spans="1:25" s="33" customFormat="1" ht="31.5" x14ac:dyDescent="0.2">
      <c r="A135" s="93"/>
      <c r="B135" s="101" t="s">
        <v>142</v>
      </c>
      <c r="C135" s="96"/>
      <c r="D135" s="93">
        <v>0</v>
      </c>
      <c r="E135" s="93">
        <v>0</v>
      </c>
      <c r="F135" s="93">
        <v>0</v>
      </c>
      <c r="G135" s="127">
        <f t="shared" si="41"/>
        <v>0</v>
      </c>
      <c r="H135" s="93">
        <v>0</v>
      </c>
      <c r="I135" s="93">
        <v>0</v>
      </c>
      <c r="J135" s="93">
        <v>0</v>
      </c>
      <c r="K135" s="127">
        <f t="shared" si="42"/>
        <v>0</v>
      </c>
      <c r="L135" s="95">
        <v>0</v>
      </c>
      <c r="M135" s="95">
        <v>0</v>
      </c>
      <c r="N135" s="95">
        <v>0</v>
      </c>
      <c r="O135" s="127">
        <f t="shared" si="43"/>
        <v>0</v>
      </c>
      <c r="P135" s="95">
        <v>0</v>
      </c>
      <c r="Q135" s="95">
        <v>0</v>
      </c>
      <c r="R135" s="95">
        <v>0</v>
      </c>
      <c r="S135" s="127">
        <f t="shared" si="37"/>
        <v>0</v>
      </c>
      <c r="T135" s="93"/>
      <c r="U135" s="98"/>
      <c r="V135" s="93"/>
      <c r="W135" s="93"/>
      <c r="X135" s="93"/>
      <c r="Y135" s="98"/>
    </row>
    <row r="136" spans="1:25" s="32" customFormat="1" x14ac:dyDescent="0.2">
      <c r="A136" s="93"/>
      <c r="B136" s="101" t="s">
        <v>87</v>
      </c>
      <c r="C136" s="96"/>
      <c r="D136" s="61">
        <v>22</v>
      </c>
      <c r="E136" s="92">
        <v>14</v>
      </c>
      <c r="F136" s="92">
        <v>10</v>
      </c>
      <c r="G136" s="127">
        <f t="shared" si="41"/>
        <v>22</v>
      </c>
      <c r="H136" s="92">
        <v>23</v>
      </c>
      <c r="I136" s="92">
        <v>12</v>
      </c>
      <c r="J136" s="92">
        <v>9</v>
      </c>
      <c r="K136" s="127">
        <f t="shared" si="42"/>
        <v>23</v>
      </c>
      <c r="L136" s="95">
        <v>26</v>
      </c>
      <c r="M136" s="95">
        <v>12</v>
      </c>
      <c r="N136" s="95">
        <v>14</v>
      </c>
      <c r="O136" s="127">
        <f t="shared" si="43"/>
        <v>23</v>
      </c>
      <c r="P136" s="95">
        <v>24</v>
      </c>
      <c r="Q136" s="95">
        <v>12</v>
      </c>
      <c r="R136" s="95">
        <v>12</v>
      </c>
      <c r="S136" s="127">
        <f t="shared" si="37"/>
        <v>22</v>
      </c>
      <c r="T136" s="92">
        <v>1360</v>
      </c>
      <c r="U136" s="92">
        <f>T136*K136</f>
        <v>31280</v>
      </c>
      <c r="V136" s="92">
        <v>1360</v>
      </c>
      <c r="W136" s="92">
        <f>V136*O136</f>
        <v>31280</v>
      </c>
      <c r="X136" s="92">
        <v>1360</v>
      </c>
      <c r="Y136" s="98">
        <f>X136*S136</f>
        <v>29920</v>
      </c>
    </row>
    <row r="137" spans="1:25" s="33" customFormat="1" x14ac:dyDescent="0.2">
      <c r="A137" s="92" t="s">
        <v>143</v>
      </c>
      <c r="B137" s="99" t="s">
        <v>202</v>
      </c>
      <c r="C137" s="100"/>
      <c r="D137" s="61">
        <v>15</v>
      </c>
      <c r="E137" s="92">
        <v>23</v>
      </c>
      <c r="F137" s="92">
        <v>6</v>
      </c>
      <c r="G137" s="127">
        <f t="shared" si="41"/>
        <v>20</v>
      </c>
      <c r="H137" s="92">
        <v>29</v>
      </c>
      <c r="I137" s="92">
        <v>12</v>
      </c>
      <c r="J137" s="92">
        <v>7</v>
      </c>
      <c r="K137" s="127">
        <f t="shared" si="42"/>
        <v>30</v>
      </c>
      <c r="L137" s="95">
        <v>34</v>
      </c>
      <c r="M137" s="95">
        <v>12</v>
      </c>
      <c r="N137" s="95">
        <v>22</v>
      </c>
      <c r="O137" s="127">
        <f t="shared" si="43"/>
        <v>27</v>
      </c>
      <c r="P137" s="95">
        <v>24</v>
      </c>
      <c r="Q137" s="95">
        <v>12</v>
      </c>
      <c r="R137" s="95">
        <v>12</v>
      </c>
      <c r="S137" s="127">
        <f t="shared" si="37"/>
        <v>22</v>
      </c>
      <c r="T137" s="92"/>
      <c r="U137" s="98"/>
      <c r="V137" s="92"/>
      <c r="W137" s="92"/>
      <c r="X137" s="92"/>
      <c r="Y137" s="98"/>
    </row>
    <row r="138" spans="1:25" s="33" customFormat="1" ht="31.5" x14ac:dyDescent="0.2">
      <c r="A138" s="93"/>
      <c r="B138" s="101" t="s">
        <v>142</v>
      </c>
      <c r="C138" s="96"/>
      <c r="D138" s="93">
        <v>0</v>
      </c>
      <c r="E138" s="93">
        <v>0</v>
      </c>
      <c r="F138" s="93">
        <v>0</v>
      </c>
      <c r="G138" s="127">
        <f t="shared" si="41"/>
        <v>0</v>
      </c>
      <c r="H138" s="93">
        <v>0</v>
      </c>
      <c r="I138" s="93">
        <v>0</v>
      </c>
      <c r="J138" s="93">
        <v>0</v>
      </c>
      <c r="K138" s="127">
        <f t="shared" si="42"/>
        <v>0</v>
      </c>
      <c r="L138" s="95">
        <v>0</v>
      </c>
      <c r="M138" s="95">
        <v>0</v>
      </c>
      <c r="N138" s="95">
        <v>0</v>
      </c>
      <c r="O138" s="127">
        <f t="shared" si="43"/>
        <v>0</v>
      </c>
      <c r="P138" s="95">
        <v>0</v>
      </c>
      <c r="Q138" s="95">
        <v>0</v>
      </c>
      <c r="R138" s="95">
        <v>0</v>
      </c>
      <c r="S138" s="127">
        <f t="shared" si="37"/>
        <v>0</v>
      </c>
      <c r="T138" s="93"/>
      <c r="U138" s="98"/>
      <c r="V138" s="93"/>
      <c r="W138" s="93"/>
      <c r="X138" s="93"/>
      <c r="Y138" s="98"/>
    </row>
    <row r="139" spans="1:25" s="32" customFormat="1" x14ac:dyDescent="0.2">
      <c r="A139" s="93"/>
      <c r="B139" s="101" t="s">
        <v>87</v>
      </c>
      <c r="C139" s="96"/>
      <c r="D139" s="61">
        <v>15</v>
      </c>
      <c r="E139" s="92">
        <v>23</v>
      </c>
      <c r="F139" s="92">
        <v>6</v>
      </c>
      <c r="G139" s="127">
        <f t="shared" si="41"/>
        <v>20</v>
      </c>
      <c r="H139" s="92">
        <v>29</v>
      </c>
      <c r="I139" s="92">
        <v>12</v>
      </c>
      <c r="J139" s="92">
        <v>7</v>
      </c>
      <c r="K139" s="127">
        <f t="shared" si="42"/>
        <v>30</v>
      </c>
      <c r="L139" s="95">
        <v>34</v>
      </c>
      <c r="M139" s="95">
        <v>12</v>
      </c>
      <c r="N139" s="95">
        <v>22</v>
      </c>
      <c r="O139" s="127">
        <f t="shared" si="43"/>
        <v>27</v>
      </c>
      <c r="P139" s="95">
        <v>24</v>
      </c>
      <c r="Q139" s="95">
        <v>12</v>
      </c>
      <c r="R139" s="95">
        <v>12</v>
      </c>
      <c r="S139" s="127">
        <f t="shared" si="37"/>
        <v>22</v>
      </c>
      <c r="T139" s="92">
        <v>1360</v>
      </c>
      <c r="U139" s="92">
        <v>28560</v>
      </c>
      <c r="V139" s="92">
        <v>1360</v>
      </c>
      <c r="W139" s="92">
        <f>V139*O139</f>
        <v>36720</v>
      </c>
      <c r="X139" s="92">
        <v>1360</v>
      </c>
      <c r="Y139" s="98">
        <f>X139*S139</f>
        <v>29920</v>
      </c>
    </row>
    <row r="140" spans="1:25" s="33" customFormat="1" x14ac:dyDescent="0.2">
      <c r="A140" s="92" t="s">
        <v>144</v>
      </c>
      <c r="B140" s="99" t="s">
        <v>203</v>
      </c>
      <c r="C140" s="100"/>
      <c r="D140" s="61">
        <v>16</v>
      </c>
      <c r="E140" s="92">
        <v>12</v>
      </c>
      <c r="F140" s="92">
        <v>9</v>
      </c>
      <c r="G140" s="127">
        <f t="shared" si="41"/>
        <v>16</v>
      </c>
      <c r="H140" s="92">
        <v>19</v>
      </c>
      <c r="I140" s="92">
        <f t="shared" ref="I140" si="68">I141+I142</f>
        <v>12</v>
      </c>
      <c r="J140" s="92">
        <v>7</v>
      </c>
      <c r="K140" s="127">
        <f t="shared" si="42"/>
        <v>20</v>
      </c>
      <c r="L140" s="95">
        <v>24</v>
      </c>
      <c r="M140" s="95">
        <v>12</v>
      </c>
      <c r="N140" s="95">
        <v>12</v>
      </c>
      <c r="O140" s="127">
        <f t="shared" si="43"/>
        <v>22</v>
      </c>
      <c r="P140" s="95">
        <v>24</v>
      </c>
      <c r="Q140" s="95">
        <v>12</v>
      </c>
      <c r="R140" s="95">
        <v>12</v>
      </c>
      <c r="S140" s="127">
        <f t="shared" si="37"/>
        <v>22</v>
      </c>
      <c r="T140" s="92"/>
      <c r="U140" s="98"/>
      <c r="V140" s="92"/>
      <c r="W140" s="92"/>
      <c r="X140" s="92"/>
      <c r="Y140" s="98"/>
    </row>
    <row r="141" spans="1:25" s="33" customFormat="1" ht="31.5" x14ac:dyDescent="0.2">
      <c r="A141" s="93"/>
      <c r="B141" s="101" t="s">
        <v>142</v>
      </c>
      <c r="C141" s="96"/>
      <c r="D141" s="93">
        <v>0</v>
      </c>
      <c r="E141" s="93">
        <v>0</v>
      </c>
      <c r="F141" s="93">
        <v>0</v>
      </c>
      <c r="G141" s="127">
        <f t="shared" si="41"/>
        <v>0</v>
      </c>
      <c r="H141" s="93">
        <v>0</v>
      </c>
      <c r="I141" s="93">
        <v>0</v>
      </c>
      <c r="J141" s="93">
        <v>0</v>
      </c>
      <c r="K141" s="127">
        <f t="shared" si="42"/>
        <v>0</v>
      </c>
      <c r="L141" s="95">
        <v>0</v>
      </c>
      <c r="M141" s="95">
        <v>0</v>
      </c>
      <c r="N141" s="95">
        <v>0</v>
      </c>
      <c r="O141" s="127">
        <f t="shared" si="43"/>
        <v>0</v>
      </c>
      <c r="P141" s="95">
        <v>0</v>
      </c>
      <c r="Q141" s="95">
        <v>0</v>
      </c>
      <c r="R141" s="95">
        <v>0</v>
      </c>
      <c r="S141" s="127">
        <f t="shared" si="37"/>
        <v>0</v>
      </c>
      <c r="T141" s="93"/>
      <c r="U141" s="98"/>
      <c r="V141" s="93"/>
      <c r="W141" s="93"/>
      <c r="X141" s="93"/>
      <c r="Y141" s="98"/>
    </row>
    <row r="142" spans="1:25" s="31" customFormat="1" x14ac:dyDescent="0.2">
      <c r="A142" s="93"/>
      <c r="B142" s="101" t="s">
        <v>87</v>
      </c>
      <c r="C142" s="96"/>
      <c r="D142" s="61">
        <v>16</v>
      </c>
      <c r="E142" s="92">
        <v>12</v>
      </c>
      <c r="F142" s="92">
        <v>9</v>
      </c>
      <c r="G142" s="127">
        <f t="shared" si="41"/>
        <v>16</v>
      </c>
      <c r="H142" s="92">
        <v>19</v>
      </c>
      <c r="I142" s="92">
        <v>12</v>
      </c>
      <c r="J142" s="92">
        <v>7</v>
      </c>
      <c r="K142" s="127">
        <f t="shared" si="42"/>
        <v>20</v>
      </c>
      <c r="L142" s="95">
        <v>24</v>
      </c>
      <c r="M142" s="95">
        <v>12</v>
      </c>
      <c r="N142" s="95">
        <v>12</v>
      </c>
      <c r="O142" s="127">
        <f t="shared" si="43"/>
        <v>22</v>
      </c>
      <c r="P142" s="95">
        <v>24</v>
      </c>
      <c r="Q142" s="95">
        <v>12</v>
      </c>
      <c r="R142" s="95">
        <v>12</v>
      </c>
      <c r="S142" s="127">
        <f t="shared" si="37"/>
        <v>22</v>
      </c>
      <c r="T142" s="92">
        <v>1360</v>
      </c>
      <c r="U142" s="92">
        <v>28560</v>
      </c>
      <c r="V142" s="92">
        <v>1360</v>
      </c>
      <c r="W142" s="92">
        <f>V142*O142</f>
        <v>29920</v>
      </c>
      <c r="X142" s="92">
        <v>1360</v>
      </c>
      <c r="Y142" s="98">
        <f>X142*S142</f>
        <v>29920</v>
      </c>
    </row>
    <row r="143" spans="1:25" s="32" customFormat="1" ht="47.25" x14ac:dyDescent="0.2">
      <c r="A143" s="93" t="s">
        <v>150</v>
      </c>
      <c r="B143" s="99" t="s">
        <v>204</v>
      </c>
      <c r="C143" s="96"/>
      <c r="D143" s="93">
        <v>9</v>
      </c>
      <c r="E143" s="93">
        <v>0</v>
      </c>
      <c r="F143" s="93">
        <v>0</v>
      </c>
      <c r="G143" s="127">
        <f t="shared" si="41"/>
        <v>9</v>
      </c>
      <c r="H143" s="93">
        <v>7</v>
      </c>
      <c r="I143" s="93">
        <v>12</v>
      </c>
      <c r="J143" s="93">
        <v>7</v>
      </c>
      <c r="K143" s="127">
        <f t="shared" si="42"/>
        <v>8</v>
      </c>
      <c r="L143" s="95">
        <v>12</v>
      </c>
      <c r="M143" s="95">
        <v>12</v>
      </c>
      <c r="N143" s="95">
        <v>0</v>
      </c>
      <c r="O143" s="127">
        <f t="shared" si="43"/>
        <v>16</v>
      </c>
      <c r="P143" s="95">
        <v>24</v>
      </c>
      <c r="Q143" s="95">
        <v>12</v>
      </c>
      <c r="R143" s="95">
        <v>12</v>
      </c>
      <c r="S143" s="127">
        <f t="shared" si="37"/>
        <v>22</v>
      </c>
      <c r="T143" s="93"/>
      <c r="U143" s="98"/>
      <c r="V143" s="93"/>
      <c r="W143" s="93"/>
      <c r="X143" s="93"/>
      <c r="Y143" s="98"/>
    </row>
    <row r="144" spans="1:25" s="33" customFormat="1" ht="31.5" x14ac:dyDescent="0.2">
      <c r="A144" s="93"/>
      <c r="B144" s="101" t="s">
        <v>142</v>
      </c>
      <c r="C144" s="96"/>
      <c r="D144" s="93">
        <v>0</v>
      </c>
      <c r="E144" s="93">
        <v>0</v>
      </c>
      <c r="F144" s="93">
        <v>0</v>
      </c>
      <c r="G144" s="127">
        <f t="shared" si="41"/>
        <v>0</v>
      </c>
      <c r="H144" s="93">
        <v>0</v>
      </c>
      <c r="I144" s="93">
        <v>0</v>
      </c>
      <c r="J144" s="93">
        <v>0</v>
      </c>
      <c r="K144" s="127">
        <f t="shared" si="42"/>
        <v>0</v>
      </c>
      <c r="L144" s="95">
        <v>0</v>
      </c>
      <c r="M144" s="95">
        <v>0</v>
      </c>
      <c r="N144" s="95">
        <v>0</v>
      </c>
      <c r="O144" s="127">
        <f t="shared" si="43"/>
        <v>0</v>
      </c>
      <c r="P144" s="95">
        <v>0</v>
      </c>
      <c r="Q144" s="95">
        <v>0</v>
      </c>
      <c r="R144" s="95">
        <v>0</v>
      </c>
      <c r="S144" s="127">
        <f t="shared" si="37"/>
        <v>0</v>
      </c>
      <c r="T144" s="93"/>
      <c r="U144" s="98"/>
      <c r="V144" s="93"/>
      <c r="W144" s="93"/>
      <c r="X144" s="93"/>
      <c r="Y144" s="98"/>
    </row>
    <row r="145" spans="1:25" s="33" customFormat="1" x14ac:dyDescent="0.2">
      <c r="A145" s="93"/>
      <c r="B145" s="101" t="s">
        <v>87</v>
      </c>
      <c r="C145" s="96"/>
      <c r="D145" s="93">
        <v>9</v>
      </c>
      <c r="E145" s="93">
        <v>0</v>
      </c>
      <c r="F145" s="93">
        <v>0</v>
      </c>
      <c r="G145" s="127">
        <f t="shared" si="41"/>
        <v>9</v>
      </c>
      <c r="H145" s="93">
        <v>7</v>
      </c>
      <c r="I145" s="93">
        <v>12</v>
      </c>
      <c r="J145" s="93">
        <v>7</v>
      </c>
      <c r="K145" s="127">
        <f t="shared" si="42"/>
        <v>8</v>
      </c>
      <c r="L145" s="95">
        <v>12</v>
      </c>
      <c r="M145" s="95">
        <v>12</v>
      </c>
      <c r="N145" s="95">
        <v>0</v>
      </c>
      <c r="O145" s="127">
        <f t="shared" si="43"/>
        <v>16</v>
      </c>
      <c r="P145" s="95">
        <v>24</v>
      </c>
      <c r="Q145" s="95">
        <v>12</v>
      </c>
      <c r="R145" s="95">
        <v>12</v>
      </c>
      <c r="S145" s="127">
        <f t="shared" si="37"/>
        <v>22</v>
      </c>
      <c r="T145" s="92">
        <v>1360</v>
      </c>
      <c r="U145" s="92">
        <v>28560</v>
      </c>
      <c r="V145" s="92">
        <v>1360</v>
      </c>
      <c r="W145" s="92">
        <f>V145*O145</f>
        <v>21760</v>
      </c>
      <c r="X145" s="92">
        <v>1360</v>
      </c>
      <c r="Y145" s="98">
        <f>X145*S145</f>
        <v>29920</v>
      </c>
    </row>
    <row r="146" spans="1:25" s="32" customFormat="1" x14ac:dyDescent="0.2">
      <c r="A146" s="93" t="s">
        <v>198</v>
      </c>
      <c r="B146" s="99" t="s">
        <v>205</v>
      </c>
      <c r="C146" s="96"/>
      <c r="D146" s="93">
        <v>11</v>
      </c>
      <c r="E146" s="93">
        <v>11</v>
      </c>
      <c r="F146" s="93">
        <v>2</v>
      </c>
      <c r="G146" s="127">
        <f t="shared" si="41"/>
        <v>14</v>
      </c>
      <c r="H146" s="93">
        <v>19</v>
      </c>
      <c r="I146" s="93">
        <f t="shared" ref="I146" si="69">I147+I148</f>
        <v>12</v>
      </c>
      <c r="J146" s="93">
        <v>8</v>
      </c>
      <c r="K146" s="127">
        <f t="shared" si="42"/>
        <v>19</v>
      </c>
      <c r="L146" s="95">
        <v>23</v>
      </c>
      <c r="M146" s="95">
        <v>12</v>
      </c>
      <c r="N146" s="95">
        <v>11</v>
      </c>
      <c r="O146" s="127">
        <f t="shared" si="43"/>
        <v>22</v>
      </c>
      <c r="P146" s="95">
        <v>24</v>
      </c>
      <c r="Q146" s="95">
        <v>12</v>
      </c>
      <c r="R146" s="95">
        <v>12</v>
      </c>
      <c r="S146" s="127">
        <f t="shared" si="37"/>
        <v>22</v>
      </c>
      <c r="T146" s="93"/>
      <c r="U146" s="98"/>
      <c r="V146" s="93"/>
      <c r="W146" s="93"/>
      <c r="X146" s="93"/>
      <c r="Y146" s="98"/>
    </row>
    <row r="147" spans="1:25" s="33" customFormat="1" ht="31.5" x14ac:dyDescent="0.2">
      <c r="A147" s="93"/>
      <c r="B147" s="101" t="s">
        <v>142</v>
      </c>
      <c r="C147" s="96"/>
      <c r="D147" s="93">
        <v>0</v>
      </c>
      <c r="E147" s="93">
        <v>0</v>
      </c>
      <c r="F147" s="93">
        <v>0</v>
      </c>
      <c r="G147" s="127">
        <f t="shared" si="41"/>
        <v>0</v>
      </c>
      <c r="H147" s="93">
        <v>0</v>
      </c>
      <c r="I147" s="93">
        <v>0</v>
      </c>
      <c r="J147" s="93">
        <v>0</v>
      </c>
      <c r="K147" s="127">
        <f t="shared" si="42"/>
        <v>0</v>
      </c>
      <c r="L147" s="95">
        <v>0</v>
      </c>
      <c r="M147" s="95">
        <v>0</v>
      </c>
      <c r="N147" s="95">
        <v>0</v>
      </c>
      <c r="O147" s="127">
        <f t="shared" si="43"/>
        <v>0</v>
      </c>
      <c r="P147" s="95">
        <v>0</v>
      </c>
      <c r="Q147" s="95">
        <v>0</v>
      </c>
      <c r="R147" s="95">
        <v>0</v>
      </c>
      <c r="S147" s="127">
        <f t="shared" si="37"/>
        <v>0</v>
      </c>
      <c r="T147" s="93"/>
      <c r="U147" s="98"/>
      <c r="V147" s="93"/>
      <c r="W147" s="93"/>
      <c r="X147" s="93"/>
      <c r="Y147" s="98"/>
    </row>
    <row r="148" spans="1:25" s="33" customFormat="1" x14ac:dyDescent="0.2">
      <c r="A148" s="93"/>
      <c r="B148" s="101" t="s">
        <v>87</v>
      </c>
      <c r="C148" s="96"/>
      <c r="D148" s="93">
        <v>11</v>
      </c>
      <c r="E148" s="93">
        <v>11</v>
      </c>
      <c r="F148" s="93">
        <v>2</v>
      </c>
      <c r="G148" s="127">
        <f t="shared" si="41"/>
        <v>14</v>
      </c>
      <c r="H148" s="93">
        <v>19</v>
      </c>
      <c r="I148" s="93">
        <v>12</v>
      </c>
      <c r="J148" s="93">
        <v>8</v>
      </c>
      <c r="K148" s="127">
        <f t="shared" si="42"/>
        <v>19</v>
      </c>
      <c r="L148" s="95">
        <v>23</v>
      </c>
      <c r="M148" s="95">
        <v>12</v>
      </c>
      <c r="N148" s="95">
        <v>11</v>
      </c>
      <c r="O148" s="127">
        <f t="shared" si="43"/>
        <v>22</v>
      </c>
      <c r="P148" s="95">
        <v>24</v>
      </c>
      <c r="Q148" s="95">
        <v>12</v>
      </c>
      <c r="R148" s="95">
        <v>12</v>
      </c>
      <c r="S148" s="127">
        <f t="shared" si="37"/>
        <v>22</v>
      </c>
      <c r="T148" s="92">
        <v>1360</v>
      </c>
      <c r="U148" s="92">
        <f>T148*O148</f>
        <v>29920</v>
      </c>
      <c r="V148" s="92">
        <v>1360</v>
      </c>
      <c r="W148" s="92">
        <f>V148*O148</f>
        <v>29920</v>
      </c>
      <c r="X148" s="92">
        <v>1360</v>
      </c>
      <c r="Y148" s="98">
        <f>X148*O148</f>
        <v>29920</v>
      </c>
    </row>
    <row r="149" spans="1:25" s="58" customFormat="1" ht="31.5" x14ac:dyDescent="0.2">
      <c r="A149" s="61"/>
      <c r="B149" s="94" t="s">
        <v>353</v>
      </c>
      <c r="C149" s="124"/>
      <c r="D149" s="125">
        <f>D150+D162</f>
        <v>0</v>
      </c>
      <c r="E149" s="125">
        <f>E150+E153</f>
        <v>26</v>
      </c>
      <c r="F149" s="125">
        <f>F150+F162</f>
        <v>0</v>
      </c>
      <c r="G149" s="127">
        <f t="shared" si="41"/>
        <v>9</v>
      </c>
      <c r="H149" s="125">
        <f>H150+H162+H153</f>
        <v>26</v>
      </c>
      <c r="I149" s="125">
        <f>I150+I162+I156+I159</f>
        <v>87</v>
      </c>
      <c r="J149" s="125">
        <f>J153</f>
        <v>26</v>
      </c>
      <c r="K149" s="127">
        <f t="shared" si="42"/>
        <v>42</v>
      </c>
      <c r="L149" s="125">
        <f t="shared" ref="L149" si="70">L150+L162</f>
        <v>37</v>
      </c>
      <c r="M149" s="126">
        <f>M150+M162+M156+M159</f>
        <v>87</v>
      </c>
      <c r="N149" s="126">
        <f>N150+N162+N156+N159</f>
        <v>87</v>
      </c>
      <c r="O149" s="127">
        <f t="shared" si="43"/>
        <v>23</v>
      </c>
      <c r="P149" s="125">
        <f t="shared" ref="P149:R149" si="71">P150+P162</f>
        <v>37</v>
      </c>
      <c r="Q149" s="125">
        <f t="shared" si="71"/>
        <v>37</v>
      </c>
      <c r="R149" s="125">
        <f t="shared" si="71"/>
        <v>37</v>
      </c>
      <c r="S149" s="127">
        <f t="shared" ref="S149:S152" si="72">P149+Q149/12*4-R149/12*6</f>
        <v>31</v>
      </c>
      <c r="T149" s="126">
        <f>T152+T154+T157+T160+T163</f>
        <v>1566</v>
      </c>
      <c r="U149" s="126">
        <f t="shared" ref="U149:Y149" si="73">U152+U154+U157+U160+U163</f>
        <v>12096</v>
      </c>
      <c r="V149" s="126">
        <f t="shared" si="73"/>
        <v>1566</v>
      </c>
      <c r="W149" s="126">
        <f t="shared" si="73"/>
        <v>27054</v>
      </c>
      <c r="X149" s="126">
        <f t="shared" si="73"/>
        <v>1134</v>
      </c>
      <c r="Y149" s="126">
        <f t="shared" si="73"/>
        <v>21438</v>
      </c>
    </row>
    <row r="150" spans="1:25" s="32" customFormat="1" ht="31.5" x14ac:dyDescent="0.2">
      <c r="A150" s="61" t="s">
        <v>141</v>
      </c>
      <c r="B150" s="99" t="s">
        <v>215</v>
      </c>
      <c r="C150" s="96"/>
      <c r="D150" s="61">
        <v>0</v>
      </c>
      <c r="E150" s="61">
        <v>0</v>
      </c>
      <c r="F150" s="61">
        <v>0</v>
      </c>
      <c r="G150" s="127">
        <f t="shared" si="41"/>
        <v>0</v>
      </c>
      <c r="H150" s="61">
        <v>0</v>
      </c>
      <c r="I150" s="61">
        <v>12</v>
      </c>
      <c r="J150" s="61">
        <v>0</v>
      </c>
      <c r="K150" s="127">
        <f t="shared" si="42"/>
        <v>4</v>
      </c>
      <c r="L150" s="95">
        <v>12</v>
      </c>
      <c r="M150" s="95">
        <v>12</v>
      </c>
      <c r="N150" s="95">
        <v>12</v>
      </c>
      <c r="O150" s="127">
        <f t="shared" si="43"/>
        <v>10</v>
      </c>
      <c r="P150" s="95">
        <v>12</v>
      </c>
      <c r="Q150" s="95">
        <v>12</v>
      </c>
      <c r="R150" s="95">
        <v>12</v>
      </c>
      <c r="S150" s="127">
        <f t="shared" si="72"/>
        <v>10</v>
      </c>
      <c r="T150" s="134"/>
      <c r="U150" s="134"/>
      <c r="V150" s="134"/>
      <c r="W150" s="134"/>
    </row>
    <row r="151" spans="1:25" s="32" customFormat="1" ht="31.5" x14ac:dyDescent="0.2">
      <c r="A151" s="61"/>
      <c r="B151" s="101" t="s">
        <v>142</v>
      </c>
      <c r="C151" s="96"/>
      <c r="D151" s="61"/>
      <c r="E151" s="61"/>
      <c r="F151" s="61"/>
      <c r="G151" s="127">
        <f t="shared" si="41"/>
        <v>0</v>
      </c>
      <c r="H151" s="61">
        <v>0</v>
      </c>
      <c r="I151" s="61">
        <v>0</v>
      </c>
      <c r="J151" s="61">
        <v>0</v>
      </c>
      <c r="K151" s="127">
        <f t="shared" si="42"/>
        <v>0</v>
      </c>
      <c r="L151" s="95">
        <v>0</v>
      </c>
      <c r="M151" s="95">
        <v>0</v>
      </c>
      <c r="N151" s="95">
        <v>0</v>
      </c>
      <c r="O151" s="127">
        <f t="shared" si="43"/>
        <v>0</v>
      </c>
      <c r="P151" s="95">
        <v>0</v>
      </c>
      <c r="Q151" s="95">
        <v>0</v>
      </c>
      <c r="R151" s="95">
        <v>0</v>
      </c>
      <c r="S151" s="127">
        <f t="shared" si="72"/>
        <v>0</v>
      </c>
      <c r="T151" s="61">
        <v>0</v>
      </c>
      <c r="U151" s="98">
        <v>0</v>
      </c>
      <c r="V151" s="61">
        <v>0</v>
      </c>
      <c r="W151" s="61">
        <v>0</v>
      </c>
      <c r="X151" s="61">
        <v>0</v>
      </c>
      <c r="Y151" s="98">
        <v>0</v>
      </c>
    </row>
    <row r="152" spans="1:25" s="32" customFormat="1" x14ac:dyDescent="0.2">
      <c r="A152" s="61"/>
      <c r="B152" s="101" t="s">
        <v>87</v>
      </c>
      <c r="C152" s="96"/>
      <c r="D152" s="61">
        <v>0</v>
      </c>
      <c r="E152" s="61">
        <v>0</v>
      </c>
      <c r="F152" s="61">
        <v>0</v>
      </c>
      <c r="G152" s="127">
        <f t="shared" si="41"/>
        <v>0</v>
      </c>
      <c r="H152" s="61">
        <v>0</v>
      </c>
      <c r="I152" s="61">
        <v>12</v>
      </c>
      <c r="J152" s="61">
        <v>0</v>
      </c>
      <c r="K152" s="127">
        <f t="shared" si="42"/>
        <v>4</v>
      </c>
      <c r="L152" s="95">
        <v>12</v>
      </c>
      <c r="M152" s="95">
        <v>12</v>
      </c>
      <c r="N152" s="95">
        <v>12</v>
      </c>
      <c r="O152" s="127">
        <f t="shared" si="43"/>
        <v>10</v>
      </c>
      <c r="P152" s="95">
        <v>12</v>
      </c>
      <c r="Q152" s="95">
        <v>12</v>
      </c>
      <c r="R152" s="95">
        <v>12</v>
      </c>
      <c r="S152" s="127">
        <f t="shared" si="72"/>
        <v>10</v>
      </c>
      <c r="T152" s="61">
        <v>216</v>
      </c>
      <c r="U152" s="98">
        <v>864</v>
      </c>
      <c r="V152" s="61">
        <v>216</v>
      </c>
      <c r="W152" s="61">
        <v>2160</v>
      </c>
      <c r="X152" s="61">
        <v>216</v>
      </c>
      <c r="Y152" s="98">
        <v>2160</v>
      </c>
    </row>
    <row r="153" spans="1:25" s="32" customFormat="1" ht="47.25" x14ac:dyDescent="0.2">
      <c r="A153" s="92">
        <v>2</v>
      </c>
      <c r="B153" s="99" t="s">
        <v>359</v>
      </c>
      <c r="C153" s="100"/>
      <c r="D153" s="106">
        <v>0</v>
      </c>
      <c r="E153" s="106">
        <v>26</v>
      </c>
      <c r="F153" s="92">
        <v>0</v>
      </c>
      <c r="G153" s="127">
        <f t="shared" ref="G153:G164" si="74">D153+E153/12*4-F153/12*6</f>
        <v>9</v>
      </c>
      <c r="H153" s="92">
        <v>26</v>
      </c>
      <c r="I153" s="92">
        <v>0</v>
      </c>
      <c r="J153" s="92">
        <v>26</v>
      </c>
      <c r="K153" s="127">
        <f t="shared" ref="K153:K155" si="75">H153+I153/12*4-J153/12*6</f>
        <v>13</v>
      </c>
      <c r="L153" s="103">
        <v>0</v>
      </c>
      <c r="M153" s="103">
        <v>0</v>
      </c>
      <c r="N153" s="103">
        <v>0</v>
      </c>
      <c r="O153" s="127">
        <f t="shared" ref="O153:O164" si="76">L153+M153/12*4-N153/12*6</f>
        <v>0</v>
      </c>
      <c r="P153" s="103">
        <v>0</v>
      </c>
      <c r="Q153" s="103">
        <v>0</v>
      </c>
      <c r="R153" s="103">
        <v>0</v>
      </c>
      <c r="S153" s="127">
        <f t="shared" ref="S153:S164" si="77">P153+Q153/12*4-R153/12*6</f>
        <v>0</v>
      </c>
      <c r="T153" s="134"/>
      <c r="U153" s="134"/>
      <c r="V153" s="134"/>
      <c r="W153" s="134"/>
      <c r="X153" s="134"/>
      <c r="Y153" s="134"/>
    </row>
    <row r="154" spans="1:25" s="32" customFormat="1" ht="31.5" x14ac:dyDescent="0.2">
      <c r="A154" s="93"/>
      <c r="B154" s="101" t="s">
        <v>142</v>
      </c>
      <c r="C154" s="96"/>
      <c r="D154" s="93">
        <v>0</v>
      </c>
      <c r="E154" s="93">
        <v>26</v>
      </c>
      <c r="F154" s="93">
        <v>0</v>
      </c>
      <c r="G154" s="127">
        <f t="shared" si="74"/>
        <v>9</v>
      </c>
      <c r="H154" s="93">
        <v>26</v>
      </c>
      <c r="I154" s="93">
        <v>0</v>
      </c>
      <c r="J154" s="93">
        <v>26</v>
      </c>
      <c r="K154" s="127">
        <f t="shared" si="75"/>
        <v>13</v>
      </c>
      <c r="L154" s="95">
        <v>0</v>
      </c>
      <c r="M154" s="95">
        <v>0</v>
      </c>
      <c r="N154" s="95">
        <v>0</v>
      </c>
      <c r="O154" s="127">
        <f t="shared" si="76"/>
        <v>0</v>
      </c>
      <c r="P154" s="95">
        <v>0</v>
      </c>
      <c r="Q154" s="95">
        <v>0</v>
      </c>
      <c r="R154" s="95">
        <v>0</v>
      </c>
      <c r="S154" s="127">
        <f t="shared" si="77"/>
        <v>0</v>
      </c>
      <c r="T154" s="92">
        <v>432</v>
      </c>
      <c r="U154" s="104">
        <v>3888</v>
      </c>
      <c r="V154" s="92">
        <v>432</v>
      </c>
      <c r="W154" s="92">
        <v>5616</v>
      </c>
      <c r="X154" s="92">
        <v>0</v>
      </c>
      <c r="Y154" s="104">
        <v>0</v>
      </c>
    </row>
    <row r="155" spans="1:25" s="32" customFormat="1" x14ac:dyDescent="0.2">
      <c r="A155" s="93"/>
      <c r="B155" s="101" t="s">
        <v>87</v>
      </c>
      <c r="C155" s="96"/>
      <c r="D155" s="93">
        <v>0</v>
      </c>
      <c r="E155" s="93">
        <v>0</v>
      </c>
      <c r="F155" s="93">
        <v>0</v>
      </c>
      <c r="G155" s="127">
        <f t="shared" si="74"/>
        <v>0</v>
      </c>
      <c r="H155" s="93">
        <v>0</v>
      </c>
      <c r="I155" s="93">
        <v>0</v>
      </c>
      <c r="J155" s="93">
        <v>0</v>
      </c>
      <c r="K155" s="127">
        <f t="shared" si="75"/>
        <v>0</v>
      </c>
      <c r="L155" s="98">
        <v>0</v>
      </c>
      <c r="M155" s="98">
        <v>0</v>
      </c>
      <c r="N155" s="98">
        <v>0</v>
      </c>
      <c r="O155" s="127">
        <f t="shared" si="76"/>
        <v>0</v>
      </c>
      <c r="P155" s="97">
        <v>0</v>
      </c>
      <c r="Q155" s="97">
        <v>0</v>
      </c>
      <c r="R155" s="97">
        <v>0</v>
      </c>
      <c r="S155" s="127">
        <f t="shared" si="77"/>
        <v>0</v>
      </c>
      <c r="T155" s="93">
        <v>0</v>
      </c>
      <c r="U155" s="98">
        <v>0</v>
      </c>
      <c r="V155" s="93">
        <v>0</v>
      </c>
      <c r="W155" s="93">
        <v>0</v>
      </c>
      <c r="X155" s="93">
        <v>0</v>
      </c>
      <c r="Y155" s="98">
        <v>0</v>
      </c>
    </row>
    <row r="156" spans="1:25" s="32" customFormat="1" ht="31.5" x14ac:dyDescent="0.2">
      <c r="A156" s="93">
        <v>3</v>
      </c>
      <c r="B156" s="99" t="s">
        <v>357</v>
      </c>
      <c r="C156" s="96"/>
      <c r="D156" s="93">
        <v>0</v>
      </c>
      <c r="E156" s="93">
        <v>0</v>
      </c>
      <c r="F156" s="93">
        <v>0</v>
      </c>
      <c r="G156" s="127">
        <f t="shared" si="74"/>
        <v>0</v>
      </c>
      <c r="H156" s="93">
        <v>0</v>
      </c>
      <c r="I156" s="93">
        <v>25</v>
      </c>
      <c r="J156" s="93">
        <v>0</v>
      </c>
      <c r="K156" s="127">
        <f t="shared" si="42"/>
        <v>8</v>
      </c>
      <c r="L156" s="98">
        <v>25</v>
      </c>
      <c r="M156" s="98">
        <v>25</v>
      </c>
      <c r="N156" s="98">
        <v>25</v>
      </c>
      <c r="O156" s="127">
        <f t="shared" si="76"/>
        <v>21</v>
      </c>
      <c r="P156" s="97">
        <v>25</v>
      </c>
      <c r="Q156" s="97">
        <v>25</v>
      </c>
      <c r="R156" s="97">
        <v>25</v>
      </c>
      <c r="S156" s="127">
        <f t="shared" si="77"/>
        <v>21</v>
      </c>
      <c r="T156" s="134"/>
      <c r="U156" s="134"/>
      <c r="V156" s="134"/>
      <c r="W156" s="134"/>
      <c r="X156" s="134"/>
      <c r="Y156" s="134"/>
    </row>
    <row r="157" spans="1:25" s="32" customFormat="1" ht="31.5" x14ac:dyDescent="0.2">
      <c r="A157" s="93"/>
      <c r="B157" s="101" t="s">
        <v>142</v>
      </c>
      <c r="C157" s="96"/>
      <c r="D157" s="93">
        <v>0</v>
      </c>
      <c r="E157" s="93">
        <v>0</v>
      </c>
      <c r="F157" s="93">
        <v>0</v>
      </c>
      <c r="G157" s="127">
        <f t="shared" si="74"/>
        <v>0</v>
      </c>
      <c r="H157" s="93">
        <v>0</v>
      </c>
      <c r="I157" s="93">
        <v>25</v>
      </c>
      <c r="J157" s="93">
        <v>0</v>
      </c>
      <c r="K157" s="127">
        <f t="shared" si="42"/>
        <v>8</v>
      </c>
      <c r="L157" s="98">
        <v>25</v>
      </c>
      <c r="M157" s="98">
        <v>25</v>
      </c>
      <c r="N157" s="98">
        <v>25</v>
      </c>
      <c r="O157" s="127">
        <f t="shared" si="76"/>
        <v>21</v>
      </c>
      <c r="P157" s="97">
        <v>25</v>
      </c>
      <c r="Q157" s="97">
        <v>25</v>
      </c>
      <c r="R157" s="97">
        <v>25</v>
      </c>
      <c r="S157" s="127">
        <f t="shared" si="77"/>
        <v>21</v>
      </c>
      <c r="T157" s="93">
        <v>306</v>
      </c>
      <c r="U157" s="98">
        <v>2448</v>
      </c>
      <c r="V157" s="93">
        <v>306</v>
      </c>
      <c r="W157" s="93">
        <v>6426</v>
      </c>
      <c r="X157" s="93">
        <v>306</v>
      </c>
      <c r="Y157" s="98">
        <v>6426</v>
      </c>
    </row>
    <row r="158" spans="1:25" s="32" customFormat="1" x14ac:dyDescent="0.2">
      <c r="A158" s="93"/>
      <c r="B158" s="101" t="s">
        <v>87</v>
      </c>
      <c r="C158" s="96"/>
      <c r="D158" s="93">
        <v>0</v>
      </c>
      <c r="E158" s="93">
        <v>0</v>
      </c>
      <c r="F158" s="93">
        <v>0</v>
      </c>
      <c r="G158" s="127">
        <f t="shared" si="74"/>
        <v>0</v>
      </c>
      <c r="H158" s="93">
        <v>0</v>
      </c>
      <c r="I158" s="93">
        <v>0</v>
      </c>
      <c r="J158" s="93">
        <v>0</v>
      </c>
      <c r="K158" s="127">
        <f t="shared" si="42"/>
        <v>0</v>
      </c>
      <c r="L158" s="98">
        <v>0</v>
      </c>
      <c r="M158" s="98">
        <v>0</v>
      </c>
      <c r="N158" s="98">
        <v>0</v>
      </c>
      <c r="O158" s="127">
        <f t="shared" si="76"/>
        <v>0</v>
      </c>
      <c r="P158" s="97">
        <v>0</v>
      </c>
      <c r="Q158" s="97">
        <v>0</v>
      </c>
      <c r="R158" s="97">
        <v>0</v>
      </c>
      <c r="S158" s="127">
        <f t="shared" si="77"/>
        <v>0</v>
      </c>
      <c r="T158" s="93">
        <v>0</v>
      </c>
      <c r="U158" s="98">
        <v>0</v>
      </c>
      <c r="V158" s="93">
        <v>0</v>
      </c>
      <c r="W158" s="93">
        <v>0</v>
      </c>
      <c r="X158" s="93">
        <v>0</v>
      </c>
      <c r="Y158" s="98">
        <v>0</v>
      </c>
    </row>
    <row r="159" spans="1:25" s="32" customFormat="1" ht="40.5" customHeight="1" x14ac:dyDescent="0.2">
      <c r="A159" s="93">
        <v>3</v>
      </c>
      <c r="B159" s="99" t="s">
        <v>358</v>
      </c>
      <c r="C159" s="96"/>
      <c r="D159" s="93">
        <v>0</v>
      </c>
      <c r="E159" s="93">
        <v>0</v>
      </c>
      <c r="F159" s="93">
        <v>0</v>
      </c>
      <c r="G159" s="127">
        <f t="shared" si="74"/>
        <v>0</v>
      </c>
      <c r="H159" s="93">
        <v>0</v>
      </c>
      <c r="I159" s="93">
        <v>25</v>
      </c>
      <c r="J159" s="93">
        <v>0</v>
      </c>
      <c r="K159" s="127">
        <f t="shared" si="42"/>
        <v>8</v>
      </c>
      <c r="L159" s="98">
        <v>25</v>
      </c>
      <c r="M159" s="98">
        <v>25</v>
      </c>
      <c r="N159" s="98">
        <v>25</v>
      </c>
      <c r="O159" s="127">
        <f t="shared" si="76"/>
        <v>21</v>
      </c>
      <c r="P159" s="97">
        <v>25</v>
      </c>
      <c r="Q159" s="97">
        <v>25</v>
      </c>
      <c r="R159" s="97">
        <v>25</v>
      </c>
      <c r="S159" s="127">
        <f t="shared" si="77"/>
        <v>21</v>
      </c>
      <c r="T159" s="93"/>
      <c r="U159" s="98"/>
      <c r="V159" s="93"/>
      <c r="W159" s="93"/>
      <c r="X159" s="93"/>
      <c r="Y159" s="98"/>
    </row>
    <row r="160" spans="1:25" s="32" customFormat="1" ht="31.5" x14ac:dyDescent="0.2">
      <c r="A160" s="93"/>
      <c r="B160" s="101" t="s">
        <v>142</v>
      </c>
      <c r="C160" s="96"/>
      <c r="D160" s="93">
        <v>0</v>
      </c>
      <c r="E160" s="93">
        <v>0</v>
      </c>
      <c r="F160" s="93"/>
      <c r="G160" s="127">
        <f t="shared" si="74"/>
        <v>0</v>
      </c>
      <c r="H160" s="93">
        <v>0</v>
      </c>
      <c r="I160" s="93">
        <v>25</v>
      </c>
      <c r="J160" s="93">
        <v>0</v>
      </c>
      <c r="K160" s="127">
        <f t="shared" si="42"/>
        <v>8</v>
      </c>
      <c r="L160" s="98">
        <v>25</v>
      </c>
      <c r="M160" s="98">
        <v>25</v>
      </c>
      <c r="N160" s="98">
        <v>25</v>
      </c>
      <c r="O160" s="127">
        <f t="shared" si="76"/>
        <v>21</v>
      </c>
      <c r="P160" s="97">
        <v>25</v>
      </c>
      <c r="Q160" s="97">
        <v>25</v>
      </c>
      <c r="R160" s="97">
        <v>25</v>
      </c>
      <c r="S160" s="127">
        <f t="shared" si="77"/>
        <v>21</v>
      </c>
      <c r="T160" s="93">
        <v>306</v>
      </c>
      <c r="U160" s="98">
        <v>2448</v>
      </c>
      <c r="V160" s="93">
        <v>306</v>
      </c>
      <c r="W160" s="93">
        <v>6426</v>
      </c>
      <c r="X160" s="93">
        <v>306</v>
      </c>
      <c r="Y160" s="98">
        <v>6426</v>
      </c>
    </row>
    <row r="161" spans="1:25" s="32" customFormat="1" x14ac:dyDescent="0.2">
      <c r="A161" s="93"/>
      <c r="B161" s="101" t="s">
        <v>87</v>
      </c>
      <c r="C161" s="96"/>
      <c r="D161" s="93">
        <v>0</v>
      </c>
      <c r="E161" s="93">
        <v>0</v>
      </c>
      <c r="F161" s="93">
        <v>0</v>
      </c>
      <c r="G161" s="127">
        <f t="shared" si="74"/>
        <v>0</v>
      </c>
      <c r="H161" s="93">
        <v>0</v>
      </c>
      <c r="I161" s="93">
        <v>0</v>
      </c>
      <c r="J161" s="93">
        <v>0</v>
      </c>
      <c r="K161" s="127">
        <f t="shared" si="42"/>
        <v>0</v>
      </c>
      <c r="L161" s="98">
        <v>0</v>
      </c>
      <c r="M161" s="98">
        <v>0</v>
      </c>
      <c r="N161" s="98">
        <v>0</v>
      </c>
      <c r="O161" s="127">
        <f t="shared" si="76"/>
        <v>0</v>
      </c>
      <c r="P161" s="97">
        <v>0</v>
      </c>
      <c r="Q161" s="97">
        <v>0</v>
      </c>
      <c r="R161" s="97">
        <v>0</v>
      </c>
      <c r="S161" s="127">
        <f t="shared" si="77"/>
        <v>0</v>
      </c>
      <c r="T161" s="93"/>
      <c r="U161" s="98"/>
      <c r="V161" s="93"/>
      <c r="W161" s="93"/>
      <c r="X161" s="93"/>
      <c r="Y161" s="98"/>
    </row>
    <row r="162" spans="1:25" s="33" customFormat="1" x14ac:dyDescent="0.2">
      <c r="A162" s="92">
        <v>3</v>
      </c>
      <c r="B162" s="99" t="s">
        <v>205</v>
      </c>
      <c r="C162" s="100"/>
      <c r="D162" s="61">
        <v>0</v>
      </c>
      <c r="E162" s="61">
        <v>0</v>
      </c>
      <c r="F162" s="92">
        <v>0</v>
      </c>
      <c r="G162" s="127">
        <f t="shared" si="74"/>
        <v>0</v>
      </c>
      <c r="H162" s="92">
        <v>0</v>
      </c>
      <c r="I162" s="92">
        <v>25</v>
      </c>
      <c r="J162" s="92">
        <v>0</v>
      </c>
      <c r="K162" s="127">
        <f t="shared" si="42"/>
        <v>8</v>
      </c>
      <c r="L162" s="103">
        <v>25</v>
      </c>
      <c r="M162" s="103">
        <v>25</v>
      </c>
      <c r="N162" s="103">
        <v>25</v>
      </c>
      <c r="O162" s="127">
        <f t="shared" si="76"/>
        <v>21</v>
      </c>
      <c r="P162" s="97">
        <v>25</v>
      </c>
      <c r="Q162" s="97">
        <v>25</v>
      </c>
      <c r="R162" s="97">
        <v>25</v>
      </c>
      <c r="S162" s="127">
        <f t="shared" si="77"/>
        <v>21</v>
      </c>
      <c r="T162" s="92"/>
      <c r="U162" s="104"/>
      <c r="V162" s="92"/>
      <c r="W162" s="92"/>
      <c r="X162" s="92"/>
      <c r="Y162" s="104"/>
    </row>
    <row r="163" spans="1:25" s="33" customFormat="1" ht="31.5" x14ac:dyDescent="0.2">
      <c r="A163" s="93"/>
      <c r="B163" s="101" t="s">
        <v>142</v>
      </c>
      <c r="C163" s="96"/>
      <c r="D163" s="93">
        <v>0</v>
      </c>
      <c r="E163" s="93">
        <v>0</v>
      </c>
      <c r="F163" s="93">
        <v>0</v>
      </c>
      <c r="G163" s="127">
        <f t="shared" si="74"/>
        <v>0</v>
      </c>
      <c r="H163" s="93">
        <v>0</v>
      </c>
      <c r="I163" s="93">
        <v>25</v>
      </c>
      <c r="J163" s="93">
        <v>0</v>
      </c>
      <c r="K163" s="127">
        <f t="shared" si="42"/>
        <v>8</v>
      </c>
      <c r="L163" s="95">
        <v>25</v>
      </c>
      <c r="M163" s="95">
        <v>25</v>
      </c>
      <c r="N163" s="95">
        <v>25</v>
      </c>
      <c r="O163" s="127">
        <f t="shared" si="76"/>
        <v>21</v>
      </c>
      <c r="P163" s="97">
        <v>25</v>
      </c>
      <c r="Q163" s="97">
        <v>25</v>
      </c>
      <c r="R163" s="97">
        <v>25</v>
      </c>
      <c r="S163" s="127">
        <f t="shared" si="77"/>
        <v>21</v>
      </c>
      <c r="T163" s="93">
        <v>306</v>
      </c>
      <c r="U163" s="98">
        <v>2448</v>
      </c>
      <c r="V163" s="93">
        <v>306</v>
      </c>
      <c r="W163" s="93">
        <v>6426</v>
      </c>
      <c r="X163" s="93">
        <v>306</v>
      </c>
      <c r="Y163" s="98">
        <v>6426</v>
      </c>
    </row>
    <row r="164" spans="1:25" s="33" customFormat="1" x14ac:dyDescent="0.2">
      <c r="A164" s="93"/>
      <c r="B164" s="101" t="s">
        <v>87</v>
      </c>
      <c r="C164" s="96"/>
      <c r="D164" s="93">
        <v>0</v>
      </c>
      <c r="E164" s="93">
        <v>0</v>
      </c>
      <c r="F164" s="93">
        <v>0</v>
      </c>
      <c r="G164" s="127">
        <f t="shared" si="74"/>
        <v>0</v>
      </c>
      <c r="H164" s="93">
        <v>0</v>
      </c>
      <c r="I164" s="93">
        <v>0</v>
      </c>
      <c r="J164" s="93">
        <v>0</v>
      </c>
      <c r="K164" s="127">
        <f t="shared" si="42"/>
        <v>0</v>
      </c>
      <c r="L164" s="98">
        <v>0</v>
      </c>
      <c r="M164" s="98">
        <v>0</v>
      </c>
      <c r="N164" s="98">
        <v>0</v>
      </c>
      <c r="O164" s="127">
        <f t="shared" si="76"/>
        <v>0</v>
      </c>
      <c r="P164" s="97">
        <v>0</v>
      </c>
      <c r="Q164" s="97">
        <v>0</v>
      </c>
      <c r="R164" s="97">
        <v>0</v>
      </c>
      <c r="S164" s="127">
        <f t="shared" si="77"/>
        <v>0</v>
      </c>
      <c r="T164" s="93"/>
      <c r="U164" s="98"/>
      <c r="V164" s="93"/>
      <c r="W164" s="93"/>
      <c r="X164" s="93"/>
      <c r="Y164" s="98"/>
    </row>
    <row r="165" spans="1:25" s="34" customFormat="1" ht="94.5" customHeight="1" x14ac:dyDescent="0.2">
      <c r="A165" s="93" t="s">
        <v>150</v>
      </c>
      <c r="B165" s="101" t="s">
        <v>151</v>
      </c>
      <c r="C165" s="96"/>
      <c r="D165" s="93"/>
      <c r="E165" s="93"/>
      <c r="F165" s="93"/>
      <c r="G165" s="97">
        <f t="shared" ref="G165:G175" si="78">D165+E165/12*4-F165/12*6</f>
        <v>0</v>
      </c>
      <c r="H165" s="93"/>
      <c r="I165" s="93"/>
      <c r="J165" s="93"/>
      <c r="K165" s="97">
        <f t="shared" ref="K165:K175" si="79">H165+I165/12*4-J165/12*6</f>
        <v>0</v>
      </c>
      <c r="L165" s="98"/>
      <c r="M165" s="98"/>
      <c r="N165" s="98"/>
      <c r="O165" s="97">
        <f t="shared" ref="O165:O175" si="80">L165+M165/12*4-N165/12*6</f>
        <v>0</v>
      </c>
      <c r="P165" s="97"/>
      <c r="Q165" s="97"/>
      <c r="R165" s="97"/>
      <c r="S165" s="97"/>
      <c r="T165" s="93"/>
      <c r="U165" s="98"/>
      <c r="V165" s="93"/>
      <c r="W165" s="93"/>
      <c r="X165" s="93"/>
      <c r="Y165" s="98"/>
    </row>
    <row r="166" spans="1:25" s="33" customFormat="1" ht="63" customHeight="1" x14ac:dyDescent="0.2">
      <c r="A166" s="105" t="s">
        <v>152</v>
      </c>
      <c r="B166" s="101" t="s">
        <v>153</v>
      </c>
      <c r="C166" s="96"/>
      <c r="D166" s="93"/>
      <c r="E166" s="93"/>
      <c r="F166" s="93"/>
      <c r="G166" s="97">
        <f t="shared" si="78"/>
        <v>0</v>
      </c>
      <c r="H166" s="93"/>
      <c r="I166" s="93"/>
      <c r="J166" s="93"/>
      <c r="K166" s="97">
        <f t="shared" si="79"/>
        <v>0</v>
      </c>
      <c r="L166" s="98"/>
      <c r="M166" s="98"/>
      <c r="N166" s="98"/>
      <c r="O166" s="97">
        <f t="shared" si="80"/>
        <v>0</v>
      </c>
      <c r="P166" s="97"/>
      <c r="Q166" s="97"/>
      <c r="R166" s="97"/>
      <c r="S166" s="97"/>
      <c r="T166" s="93"/>
      <c r="U166" s="98"/>
      <c r="V166" s="93"/>
      <c r="W166" s="93"/>
      <c r="X166" s="93"/>
      <c r="Y166" s="98">
        <f t="shared" ref="Y166:Y175" si="81">V166+W166/12*4-X166/12*6</f>
        <v>0</v>
      </c>
    </row>
    <row r="167" spans="1:25" s="33" customFormat="1" ht="63" x14ac:dyDescent="0.2">
      <c r="A167" s="105" t="s">
        <v>154</v>
      </c>
      <c r="B167" s="101" t="s">
        <v>155</v>
      </c>
      <c r="C167" s="96"/>
      <c r="D167" s="93"/>
      <c r="E167" s="93"/>
      <c r="F167" s="93"/>
      <c r="G167" s="97">
        <f t="shared" si="78"/>
        <v>0</v>
      </c>
      <c r="H167" s="93"/>
      <c r="I167" s="93"/>
      <c r="J167" s="93"/>
      <c r="K167" s="97">
        <f t="shared" si="79"/>
        <v>0</v>
      </c>
      <c r="L167" s="98"/>
      <c r="M167" s="98"/>
      <c r="N167" s="98"/>
      <c r="O167" s="97">
        <f t="shared" si="80"/>
        <v>0</v>
      </c>
      <c r="P167" s="97"/>
      <c r="Q167" s="97"/>
      <c r="R167" s="97"/>
      <c r="S167" s="97"/>
      <c r="T167" s="93"/>
      <c r="U167" s="98"/>
      <c r="V167" s="93"/>
      <c r="W167" s="93"/>
      <c r="X167" s="93"/>
      <c r="Y167" s="98">
        <f t="shared" si="81"/>
        <v>0</v>
      </c>
    </row>
    <row r="168" spans="1:25" s="33" customFormat="1" x14ac:dyDescent="0.2">
      <c r="A168" s="105" t="s">
        <v>156</v>
      </c>
      <c r="B168" s="94" t="s">
        <v>157</v>
      </c>
      <c r="C168" s="96"/>
      <c r="D168" s="93"/>
      <c r="E168" s="93"/>
      <c r="F168" s="93"/>
      <c r="G168" s="97">
        <f t="shared" si="78"/>
        <v>0</v>
      </c>
      <c r="H168" s="93"/>
      <c r="I168" s="93"/>
      <c r="J168" s="93"/>
      <c r="K168" s="97">
        <f t="shared" si="79"/>
        <v>0</v>
      </c>
      <c r="L168" s="98"/>
      <c r="M168" s="98"/>
      <c r="N168" s="98"/>
      <c r="O168" s="97">
        <f t="shared" si="80"/>
        <v>0</v>
      </c>
      <c r="P168" s="97"/>
      <c r="Q168" s="97"/>
      <c r="R168" s="97"/>
      <c r="S168" s="97"/>
      <c r="T168" s="93"/>
      <c r="U168" s="98"/>
      <c r="V168" s="93"/>
      <c r="W168" s="93"/>
      <c r="X168" s="93"/>
      <c r="Y168" s="98">
        <f t="shared" si="81"/>
        <v>0</v>
      </c>
    </row>
    <row r="169" spans="1:25" s="33" customFormat="1" x14ac:dyDescent="0.2">
      <c r="A169" s="105"/>
      <c r="B169" s="101" t="s">
        <v>158</v>
      </c>
      <c r="C169" s="96"/>
      <c r="D169" s="93"/>
      <c r="E169" s="93"/>
      <c r="F169" s="93"/>
      <c r="G169" s="97">
        <f t="shared" si="78"/>
        <v>0</v>
      </c>
      <c r="H169" s="93"/>
      <c r="I169" s="93"/>
      <c r="J169" s="93"/>
      <c r="K169" s="97">
        <f t="shared" si="79"/>
        <v>0</v>
      </c>
      <c r="L169" s="98"/>
      <c r="M169" s="98"/>
      <c r="N169" s="98"/>
      <c r="O169" s="97">
        <f t="shared" si="80"/>
        <v>0</v>
      </c>
      <c r="P169" s="97"/>
      <c r="Q169" s="97"/>
      <c r="R169" s="97"/>
      <c r="S169" s="97"/>
      <c r="T169" s="93"/>
      <c r="U169" s="98"/>
      <c r="V169" s="93"/>
      <c r="W169" s="93"/>
      <c r="X169" s="93"/>
      <c r="Y169" s="98">
        <f t="shared" si="81"/>
        <v>0</v>
      </c>
    </row>
    <row r="170" spans="1:25" s="33" customFormat="1" x14ac:dyDescent="0.2">
      <c r="A170" s="105"/>
      <c r="B170" s="101" t="s">
        <v>130</v>
      </c>
      <c r="C170" s="96"/>
      <c r="D170" s="93"/>
      <c r="E170" s="93"/>
      <c r="F170" s="93"/>
      <c r="G170" s="97">
        <f t="shared" si="78"/>
        <v>0</v>
      </c>
      <c r="H170" s="93"/>
      <c r="I170" s="93"/>
      <c r="J170" s="93"/>
      <c r="K170" s="97">
        <f t="shared" si="79"/>
        <v>0</v>
      </c>
      <c r="L170" s="98"/>
      <c r="M170" s="98"/>
      <c r="N170" s="98"/>
      <c r="O170" s="97">
        <f t="shared" si="80"/>
        <v>0</v>
      </c>
      <c r="P170" s="97"/>
      <c r="Q170" s="97"/>
      <c r="R170" s="97"/>
      <c r="S170" s="97"/>
      <c r="T170" s="93"/>
      <c r="U170" s="98"/>
      <c r="V170" s="93"/>
      <c r="W170" s="93"/>
      <c r="X170" s="93"/>
      <c r="Y170" s="98">
        <f t="shared" si="81"/>
        <v>0</v>
      </c>
    </row>
    <row r="171" spans="1:25" s="33" customFormat="1" x14ac:dyDescent="0.2">
      <c r="A171" s="105"/>
      <c r="B171" s="101" t="s">
        <v>159</v>
      </c>
      <c r="C171" s="96"/>
      <c r="D171" s="93"/>
      <c r="E171" s="93"/>
      <c r="F171" s="93"/>
      <c r="G171" s="97">
        <f t="shared" si="78"/>
        <v>0</v>
      </c>
      <c r="H171" s="93"/>
      <c r="I171" s="93"/>
      <c r="J171" s="93"/>
      <c r="K171" s="97">
        <f t="shared" si="79"/>
        <v>0</v>
      </c>
      <c r="L171" s="98"/>
      <c r="M171" s="98"/>
      <c r="N171" s="98"/>
      <c r="O171" s="97">
        <f t="shared" si="80"/>
        <v>0</v>
      </c>
      <c r="P171" s="97"/>
      <c r="Q171" s="97"/>
      <c r="R171" s="97"/>
      <c r="S171" s="97"/>
      <c r="T171" s="93"/>
      <c r="U171" s="98"/>
      <c r="V171" s="93"/>
      <c r="W171" s="93"/>
      <c r="X171" s="93"/>
      <c r="Y171" s="98">
        <f t="shared" si="81"/>
        <v>0</v>
      </c>
    </row>
    <row r="172" spans="1:25" s="33" customFormat="1" ht="31.5" x14ac:dyDescent="0.2">
      <c r="A172" s="105" t="s">
        <v>160</v>
      </c>
      <c r="B172" s="94" t="s">
        <v>161</v>
      </c>
      <c r="C172" s="96"/>
      <c r="D172" s="93"/>
      <c r="E172" s="93"/>
      <c r="F172" s="93"/>
      <c r="G172" s="97">
        <f t="shared" si="78"/>
        <v>0</v>
      </c>
      <c r="H172" s="93"/>
      <c r="I172" s="93"/>
      <c r="J172" s="93"/>
      <c r="K172" s="97">
        <f t="shared" si="79"/>
        <v>0</v>
      </c>
      <c r="L172" s="98"/>
      <c r="M172" s="98"/>
      <c r="N172" s="98"/>
      <c r="O172" s="97">
        <f t="shared" si="80"/>
        <v>0</v>
      </c>
      <c r="P172" s="97"/>
      <c r="Q172" s="97"/>
      <c r="R172" s="97"/>
      <c r="S172" s="97"/>
      <c r="T172" s="93"/>
      <c r="U172" s="98"/>
      <c r="V172" s="93"/>
      <c r="W172" s="93"/>
      <c r="X172" s="93"/>
      <c r="Y172" s="98">
        <f t="shared" si="81"/>
        <v>0</v>
      </c>
    </row>
    <row r="173" spans="1:25" s="33" customFormat="1" x14ac:dyDescent="0.2">
      <c r="A173" s="105"/>
      <c r="B173" s="101" t="s">
        <v>158</v>
      </c>
      <c r="C173" s="96"/>
      <c r="D173" s="93"/>
      <c r="E173" s="93"/>
      <c r="F173" s="93"/>
      <c r="G173" s="97">
        <f t="shared" si="78"/>
        <v>0</v>
      </c>
      <c r="H173" s="93"/>
      <c r="I173" s="93"/>
      <c r="J173" s="93"/>
      <c r="K173" s="97">
        <f t="shared" si="79"/>
        <v>0</v>
      </c>
      <c r="L173" s="98"/>
      <c r="M173" s="98"/>
      <c r="N173" s="98"/>
      <c r="O173" s="97">
        <f t="shared" si="80"/>
        <v>0</v>
      </c>
      <c r="P173" s="97"/>
      <c r="Q173" s="97"/>
      <c r="R173" s="97"/>
      <c r="S173" s="97"/>
      <c r="T173" s="93"/>
      <c r="U173" s="98"/>
      <c r="V173" s="93"/>
      <c r="W173" s="93"/>
      <c r="X173" s="93"/>
      <c r="Y173" s="98">
        <f t="shared" si="81"/>
        <v>0</v>
      </c>
    </row>
    <row r="174" spans="1:25" s="33" customFormat="1" x14ac:dyDescent="0.2">
      <c r="A174" s="105"/>
      <c r="B174" s="101" t="s">
        <v>162</v>
      </c>
      <c r="C174" s="96"/>
      <c r="D174" s="93"/>
      <c r="E174" s="93"/>
      <c r="F174" s="93"/>
      <c r="G174" s="97">
        <f t="shared" si="78"/>
        <v>0</v>
      </c>
      <c r="H174" s="93"/>
      <c r="I174" s="93"/>
      <c r="J174" s="93"/>
      <c r="K174" s="97">
        <f t="shared" si="79"/>
        <v>0</v>
      </c>
      <c r="L174" s="98"/>
      <c r="M174" s="98"/>
      <c r="N174" s="98"/>
      <c r="O174" s="97">
        <f t="shared" si="80"/>
        <v>0</v>
      </c>
      <c r="P174" s="97"/>
      <c r="Q174" s="97"/>
      <c r="R174" s="97"/>
      <c r="S174" s="97"/>
      <c r="T174" s="93"/>
      <c r="U174" s="98"/>
      <c r="V174" s="93"/>
      <c r="W174" s="93"/>
      <c r="X174" s="93"/>
      <c r="Y174" s="98">
        <f t="shared" si="81"/>
        <v>0</v>
      </c>
    </row>
    <row r="175" spans="1:25" ht="15.75" customHeight="1" x14ac:dyDescent="0.25">
      <c r="A175" s="105"/>
      <c r="B175" s="101" t="s">
        <v>159</v>
      </c>
      <c r="C175" s="96"/>
      <c r="D175" s="93"/>
      <c r="E175" s="93"/>
      <c r="F175" s="93"/>
      <c r="G175" s="97">
        <f t="shared" si="78"/>
        <v>0</v>
      </c>
      <c r="H175" s="93"/>
      <c r="I175" s="93"/>
      <c r="J175" s="93"/>
      <c r="K175" s="97">
        <f t="shared" si="79"/>
        <v>0</v>
      </c>
      <c r="L175" s="98"/>
      <c r="M175" s="98"/>
      <c r="N175" s="98"/>
      <c r="O175" s="97">
        <f t="shared" si="80"/>
        <v>0</v>
      </c>
      <c r="P175" s="97"/>
      <c r="Q175" s="97"/>
      <c r="R175" s="97"/>
      <c r="S175" s="97"/>
      <c r="T175" s="93"/>
      <c r="U175" s="98"/>
      <c r="V175" s="93"/>
      <c r="W175" s="93"/>
      <c r="X175" s="93"/>
      <c r="Y175" s="98">
        <f t="shared" si="81"/>
        <v>0</v>
      </c>
    </row>
    <row r="176" spans="1:25" x14ac:dyDescent="0.25">
      <c r="A176" s="35"/>
      <c r="B176" s="59" t="s">
        <v>163</v>
      </c>
      <c r="C176" s="60"/>
      <c r="D176" s="59"/>
      <c r="E176" s="59"/>
      <c r="F176" s="59"/>
      <c r="G176" s="59"/>
      <c r="H176" s="59"/>
      <c r="I176" s="59"/>
      <c r="J176" s="59"/>
      <c r="K176" s="36"/>
      <c r="L176" s="36"/>
      <c r="M176" s="36"/>
      <c r="N176" s="36"/>
      <c r="O176" s="36"/>
      <c r="P176" s="36"/>
      <c r="Q176" s="36"/>
      <c r="R176" s="36"/>
      <c r="S176" s="36"/>
      <c r="U176" s="36"/>
      <c r="Y176" s="36"/>
    </row>
    <row r="177" spans="1:25" x14ac:dyDescent="0.25">
      <c r="A177" s="35"/>
      <c r="B177" s="426"/>
      <c r="C177" s="426"/>
      <c r="D177" s="426"/>
      <c r="E177" s="426"/>
      <c r="F177" s="426"/>
      <c r="G177" s="426"/>
      <c r="H177" s="426"/>
      <c r="I177" s="426"/>
      <c r="J177" s="426"/>
      <c r="K177" s="36"/>
      <c r="L177" s="36"/>
      <c r="M177" s="36"/>
      <c r="N177" s="36"/>
      <c r="O177" s="36"/>
      <c r="P177" s="36"/>
      <c r="Q177" s="36"/>
      <c r="R177" s="36"/>
      <c r="S177" s="36"/>
      <c r="U177" s="36"/>
      <c r="Y177" s="36"/>
    </row>
    <row r="178" spans="1:25" x14ac:dyDescent="0.25">
      <c r="A178" s="35"/>
      <c r="B178" s="35"/>
      <c r="C178" s="36"/>
      <c r="D178" s="35"/>
      <c r="E178" s="35"/>
      <c r="F178" s="35"/>
      <c r="G178" s="36"/>
      <c r="H178" s="35"/>
      <c r="I178" s="35"/>
      <c r="J178" s="35"/>
      <c r="K178" s="36"/>
      <c r="L178" s="36"/>
      <c r="M178" s="36"/>
      <c r="N178" s="36"/>
      <c r="O178" s="36"/>
      <c r="P178" s="36"/>
      <c r="Q178" s="36"/>
      <c r="R178" s="36"/>
      <c r="S178" s="36"/>
      <c r="T178" s="35"/>
      <c r="U178" s="36"/>
      <c r="V178" s="35"/>
      <c r="W178" s="35"/>
      <c r="X178" s="35"/>
      <c r="Y178" s="36"/>
    </row>
    <row r="179" spans="1:25" x14ac:dyDescent="0.25">
      <c r="J179" s="425"/>
      <c r="K179" s="425"/>
      <c r="L179" s="68"/>
      <c r="M179" s="68"/>
      <c r="N179" s="68"/>
      <c r="O179" s="68"/>
      <c r="P179" s="68"/>
      <c r="Q179" s="68"/>
      <c r="R179" s="68"/>
      <c r="S179" s="68"/>
      <c r="T179" s="425"/>
      <c r="U179" s="425"/>
      <c r="X179" s="425"/>
      <c r="Y179" s="425"/>
    </row>
  </sheetData>
  <mergeCells count="39">
    <mergeCell ref="B177:J177"/>
    <mergeCell ref="T179:U179"/>
    <mergeCell ref="J179:K179"/>
    <mergeCell ref="I5:I9"/>
    <mergeCell ref="J5:J9"/>
    <mergeCell ref="K5:K9"/>
    <mergeCell ref="L5:L9"/>
    <mergeCell ref="M5:M9"/>
    <mergeCell ref="X1:Y1"/>
    <mergeCell ref="V4:W4"/>
    <mergeCell ref="X4:Y4"/>
    <mergeCell ref="V5:V9"/>
    <mergeCell ref="W5:W9"/>
    <mergeCell ref="X5:X9"/>
    <mergeCell ref="Y5:Y9"/>
    <mergeCell ref="X179:Y179"/>
    <mergeCell ref="N5:N9"/>
    <mergeCell ref="O5:O9"/>
    <mergeCell ref="P5:P9"/>
    <mergeCell ref="Q5:Q9"/>
    <mergeCell ref="S5:S9"/>
    <mergeCell ref="T5:T9"/>
    <mergeCell ref="U5:U9"/>
    <mergeCell ref="J1:K1"/>
    <mergeCell ref="T1:U1"/>
    <mergeCell ref="A4:A9"/>
    <mergeCell ref="B4:B9"/>
    <mergeCell ref="C4:C9"/>
    <mergeCell ref="D4:G4"/>
    <mergeCell ref="H4:K4"/>
    <mergeCell ref="L4:O4"/>
    <mergeCell ref="P4:S4"/>
    <mergeCell ref="R5:R9"/>
    <mergeCell ref="T4:U4"/>
    <mergeCell ref="D5:D9"/>
    <mergeCell ref="E5:E9"/>
    <mergeCell ref="F5:F9"/>
    <mergeCell ref="G5:G9"/>
    <mergeCell ref="H5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11.Д56.0</vt:lpstr>
      <vt:lpstr>11.Д57.0</vt:lpstr>
      <vt:lpstr>Проф_обучение</vt:lpstr>
      <vt:lpstr>Работа</vt:lpstr>
      <vt:lpstr>Качество</vt:lpstr>
      <vt:lpstr>Объем</vt:lpstr>
      <vt:lpstr>'11.Д56.0'!Область_печати</vt:lpstr>
      <vt:lpstr>'11.Д57.0'!Область_печати</vt:lpstr>
      <vt:lpstr>Качество!Область_печати</vt:lpstr>
      <vt:lpstr>Проф_обучение!Область_печати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Teacher</cp:lastModifiedBy>
  <cp:lastPrinted>2017-01-03T18:14:55Z</cp:lastPrinted>
  <dcterms:created xsi:type="dcterms:W3CDTF">2008-10-01T13:21:49Z</dcterms:created>
  <dcterms:modified xsi:type="dcterms:W3CDTF">2018-02-08T08:06:36Z</dcterms:modified>
</cp:coreProperties>
</file>